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Vanja\Desktop\"/>
    </mc:Choice>
  </mc:AlternateContent>
  <xr:revisionPtr revIDLastSave="0" documentId="13_ncr:1_{4AD974BD-D27D-41DA-BF3C-21457918E1DE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PUTE" sheetId="1" r:id="rId1"/>
    <sheet name="Informacije o klubu" sheetId="2" r:id="rId2"/>
    <sheet name="Plan. bilanca_30.06.24." sheetId="3" r:id="rId3"/>
    <sheet name="Plan. RDG_30.6.24." sheetId="4" r:id="rId4"/>
    <sheet name="Plan.izvj. o nov.tij_30.6.24" sheetId="5" r:id="rId5"/>
    <sheet name="Sheet1" sheetId="6" state="hidden" r:id="rId6"/>
    <sheet name="Sheet3" sheetId="7" state="hidden" r:id="rId7"/>
  </sheets>
  <definedNames>
    <definedName name="igrači" localSheetId="2">Sheet3!$A$32:$A$33</definedName>
    <definedName name="igrači" localSheetId="0">Sheet3!$A$32:$A$33</definedName>
    <definedName name="igrači">Sheet3!$A$32:$A$33</definedName>
    <definedName name="Mišljenje_revizora" localSheetId="2">Sheet3!$A$26:$A$30</definedName>
    <definedName name="Mišljenje_revizora" localSheetId="0">Sheet3!$A$26:$A$30</definedName>
    <definedName name="Mišljenje_revizora">Sheet3!$A$26:$A$30</definedName>
    <definedName name="Pr.oblik" localSheetId="2">Sheet3!$A$1:$A$2</definedName>
    <definedName name="Pr.oblik" localSheetId="0">Sheet3!$A$1:$A$2</definedName>
    <definedName name="Pr.oblik">Sheet3!$A$1:$A$2</definedName>
    <definedName name="stadion">Sheet3!$A$12:$A$23</definedName>
    <definedName name="Stadion_">Sheet3!$A$12:$A$23</definedName>
    <definedName name="Stadion_1" localSheetId="2">Sheet3!$A$12:$A$15</definedName>
    <definedName name="Stadion_1" localSheetId="0">Sheet3!$A$12:$A$15</definedName>
    <definedName name="Stadion_1">Sheet3!$A$12:$A$15</definedName>
    <definedName name="Stadion_2" localSheetId="2">Sheet3!$A$21:$A$24</definedName>
    <definedName name="Stadion_2" localSheetId="0">Sheet3!$A$21:$A$24</definedName>
    <definedName name="Stadion_2">Sheet3!$A$21:$A$24</definedName>
    <definedName name="Temelj_fin.izvještaji" localSheetId="2">Sheet3!$A$8:$A$10</definedName>
    <definedName name="Temelj_fin.izvještaji" localSheetId="0">Sheet3!$A$8:$A$10</definedName>
    <definedName name="Temelj_fin.izvještaji">Sheet3!$A$8:$A$10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lVLMMSOKt103tbUf5ESo9E/7V7Gvw8SdxOigJOLhRlg="/>
    </ext>
  </extLst>
</workbook>
</file>

<file path=xl/calcChain.xml><?xml version="1.0" encoding="utf-8"?>
<calcChain xmlns="http://schemas.openxmlformats.org/spreadsheetml/2006/main">
  <c r="G40" i="5" l="1"/>
  <c r="G41" i="5"/>
  <c r="J41" i="5" s="1"/>
  <c r="P41" i="5" s="1"/>
  <c r="G39" i="5"/>
  <c r="G38" i="5"/>
  <c r="G37" i="5"/>
  <c r="G36" i="5"/>
  <c r="J36" i="5" s="1"/>
  <c r="P36" i="5" s="1"/>
  <c r="G35" i="5"/>
  <c r="J35" i="5" s="1"/>
  <c r="P35" i="5" s="1"/>
  <c r="G34" i="5"/>
  <c r="J34" i="5" s="1"/>
  <c r="G29" i="5"/>
  <c r="G28" i="5"/>
  <c r="G27" i="5"/>
  <c r="G26" i="5"/>
  <c r="G25" i="5"/>
  <c r="G24" i="5"/>
  <c r="J24" i="5" s="1"/>
  <c r="G10" i="5"/>
  <c r="G11" i="5"/>
  <c r="G12" i="5"/>
  <c r="J12" i="5" s="1"/>
  <c r="P12" i="5" s="1"/>
  <c r="G13" i="5"/>
  <c r="G14" i="5"/>
  <c r="J14" i="5" s="1"/>
  <c r="P14" i="5" s="1"/>
  <c r="G15" i="5"/>
  <c r="G16" i="5"/>
  <c r="J16" i="5" s="1"/>
  <c r="P16" i="5" s="1"/>
  <c r="G17" i="5"/>
  <c r="J17" i="5" s="1"/>
  <c r="P17" i="5" s="1"/>
  <c r="G18" i="5"/>
  <c r="G19" i="5"/>
  <c r="H82" i="5"/>
  <c r="B82" i="5"/>
  <c r="M45" i="5"/>
  <c r="M47" i="5" s="1"/>
  <c r="F45" i="5"/>
  <c r="F47" i="5" s="1"/>
  <c r="M43" i="5"/>
  <c r="L43" i="5"/>
  <c r="I43" i="5"/>
  <c r="H43" i="5"/>
  <c r="F43" i="5"/>
  <c r="E43" i="5"/>
  <c r="E45" i="5" s="1"/>
  <c r="E47" i="5" s="1"/>
  <c r="D43" i="5"/>
  <c r="C43" i="5"/>
  <c r="B43" i="5"/>
  <c r="N42" i="5"/>
  <c r="N41" i="5"/>
  <c r="N40" i="5"/>
  <c r="J40" i="5"/>
  <c r="P40" i="5" s="1"/>
  <c r="P39" i="5"/>
  <c r="N39" i="5"/>
  <c r="J39" i="5"/>
  <c r="N38" i="5"/>
  <c r="J38" i="5"/>
  <c r="P38" i="5" s="1"/>
  <c r="N37" i="5"/>
  <c r="J37" i="5"/>
  <c r="P37" i="5" s="1"/>
  <c r="N36" i="5"/>
  <c r="N35" i="5"/>
  <c r="N34" i="5"/>
  <c r="N43" i="5" s="1"/>
  <c r="M31" i="5"/>
  <c r="L31" i="5"/>
  <c r="I31" i="5"/>
  <c r="H31" i="5"/>
  <c r="G31" i="5"/>
  <c r="F31" i="5"/>
  <c r="E31" i="5"/>
  <c r="D31" i="5"/>
  <c r="C31" i="5"/>
  <c r="B31" i="5"/>
  <c r="N29" i="5"/>
  <c r="J29" i="5"/>
  <c r="N28" i="5"/>
  <c r="J28" i="5"/>
  <c r="P28" i="5" s="1"/>
  <c r="N27" i="5"/>
  <c r="J27" i="5"/>
  <c r="P27" i="5" s="1"/>
  <c r="P26" i="5"/>
  <c r="N26" i="5"/>
  <c r="J26" i="5"/>
  <c r="N25" i="5"/>
  <c r="J25" i="5"/>
  <c r="P25" i="5" s="1"/>
  <c r="N24" i="5"/>
  <c r="M21" i="5"/>
  <c r="L21" i="5"/>
  <c r="L45" i="5" s="1"/>
  <c r="L47" i="5" s="1"/>
  <c r="I21" i="5"/>
  <c r="H21" i="5"/>
  <c r="G21" i="5"/>
  <c r="F21" i="5"/>
  <c r="E21" i="5"/>
  <c r="D21" i="5"/>
  <c r="C21" i="5"/>
  <c r="B21" i="5"/>
  <c r="N20" i="5"/>
  <c r="J20" i="5"/>
  <c r="P20" i="5" s="1"/>
  <c r="N19" i="5"/>
  <c r="J19" i="5"/>
  <c r="P19" i="5" s="1"/>
  <c r="N18" i="5"/>
  <c r="J18" i="5"/>
  <c r="P18" i="5" s="1"/>
  <c r="N17" i="5"/>
  <c r="N16" i="5"/>
  <c r="N15" i="5"/>
  <c r="J15" i="5"/>
  <c r="P15" i="5" s="1"/>
  <c r="N14" i="5"/>
  <c r="N13" i="5"/>
  <c r="J13" i="5"/>
  <c r="P13" i="5" s="1"/>
  <c r="N12" i="5"/>
  <c r="N11" i="5"/>
  <c r="J11" i="5"/>
  <c r="P11" i="5" s="1"/>
  <c r="N10" i="5"/>
  <c r="N21" i="5" s="1"/>
  <c r="J10" i="5"/>
  <c r="A2" i="5"/>
  <c r="A161" i="4"/>
  <c r="A159" i="4"/>
  <c r="B157" i="4"/>
  <c r="O123" i="4"/>
  <c r="K123" i="4"/>
  <c r="Q123" i="4" s="1"/>
  <c r="N121" i="4"/>
  <c r="M121" i="4"/>
  <c r="O121" i="4" s="1"/>
  <c r="J121" i="4"/>
  <c r="I121" i="4"/>
  <c r="G121" i="4"/>
  <c r="F121" i="4"/>
  <c r="E121" i="4"/>
  <c r="D121" i="4"/>
  <c r="B121" i="4"/>
  <c r="O120" i="4"/>
  <c r="H120" i="4"/>
  <c r="K120" i="4" s="1"/>
  <c r="Q120" i="4" s="1"/>
  <c r="O119" i="4"/>
  <c r="H119" i="4"/>
  <c r="O117" i="4"/>
  <c r="N117" i="4"/>
  <c r="M117" i="4"/>
  <c r="J117" i="4"/>
  <c r="I117" i="4"/>
  <c r="H117" i="4"/>
  <c r="G117" i="4"/>
  <c r="F117" i="4"/>
  <c r="E117" i="4"/>
  <c r="D117" i="4"/>
  <c r="B117" i="4"/>
  <c r="O116" i="4"/>
  <c r="Q116" i="4" s="1"/>
  <c r="K116" i="4"/>
  <c r="H116" i="4"/>
  <c r="O115" i="4"/>
  <c r="H115" i="4"/>
  <c r="K115" i="4" s="1"/>
  <c r="Q115" i="4" s="1"/>
  <c r="O114" i="4"/>
  <c r="K114" i="4"/>
  <c r="Q114" i="4" s="1"/>
  <c r="H114" i="4"/>
  <c r="N112" i="4"/>
  <c r="M112" i="4"/>
  <c r="O112" i="4" s="1"/>
  <c r="J112" i="4"/>
  <c r="I112" i="4"/>
  <c r="G112" i="4"/>
  <c r="F112" i="4"/>
  <c r="E112" i="4"/>
  <c r="D112" i="4"/>
  <c r="B112" i="4"/>
  <c r="O111" i="4"/>
  <c r="H111" i="4"/>
  <c r="K111" i="4" s="1"/>
  <c r="Q111" i="4" s="1"/>
  <c r="O110" i="4"/>
  <c r="H110" i="4"/>
  <c r="O108" i="4"/>
  <c r="N108" i="4"/>
  <c r="M108" i="4"/>
  <c r="J108" i="4"/>
  <c r="I108" i="4"/>
  <c r="H108" i="4"/>
  <c r="G108" i="4"/>
  <c r="F108" i="4"/>
  <c r="E108" i="4"/>
  <c r="D108" i="4"/>
  <c r="B108" i="4"/>
  <c r="O107" i="4"/>
  <c r="H107" i="4"/>
  <c r="K107" i="4" s="1"/>
  <c r="Q107" i="4" s="1"/>
  <c r="Q106" i="4"/>
  <c r="O106" i="4"/>
  <c r="K106" i="4"/>
  <c r="H106" i="4"/>
  <c r="O105" i="4"/>
  <c r="H105" i="4"/>
  <c r="K105" i="4" s="1"/>
  <c r="Q105" i="4" s="1"/>
  <c r="Q104" i="4"/>
  <c r="O104" i="4"/>
  <c r="K104" i="4"/>
  <c r="H104" i="4"/>
  <c r="O103" i="4"/>
  <c r="H103" i="4"/>
  <c r="K103" i="4" s="1"/>
  <c r="Q103" i="4" s="1"/>
  <c r="Q102" i="4"/>
  <c r="O102" i="4"/>
  <c r="K102" i="4"/>
  <c r="H102" i="4"/>
  <c r="O101" i="4"/>
  <c r="H101" i="4"/>
  <c r="K101" i="4" s="1"/>
  <c r="Q101" i="4" s="1"/>
  <c r="Q100" i="4"/>
  <c r="O100" i="4"/>
  <c r="K100" i="4"/>
  <c r="H100" i="4"/>
  <c r="O99" i="4"/>
  <c r="H99" i="4"/>
  <c r="K99" i="4" s="1"/>
  <c r="Q99" i="4" s="1"/>
  <c r="Q98" i="4"/>
  <c r="O98" i="4"/>
  <c r="K98" i="4"/>
  <c r="H98" i="4"/>
  <c r="O97" i="4"/>
  <c r="K97" i="4"/>
  <c r="H97" i="4"/>
  <c r="N89" i="4"/>
  <c r="M89" i="4"/>
  <c r="O89" i="4" s="1"/>
  <c r="J89" i="4"/>
  <c r="I89" i="4"/>
  <c r="G89" i="4"/>
  <c r="F89" i="4"/>
  <c r="E89" i="4"/>
  <c r="D89" i="4"/>
  <c r="B89" i="4"/>
  <c r="O88" i="4"/>
  <c r="H88" i="4"/>
  <c r="K88" i="4" s="1"/>
  <c r="Q88" i="4" s="1"/>
  <c r="O87" i="4"/>
  <c r="H87" i="4"/>
  <c r="K87" i="4" s="1"/>
  <c r="Q87" i="4" s="1"/>
  <c r="O86" i="4"/>
  <c r="H86" i="4"/>
  <c r="K86" i="4" s="1"/>
  <c r="Q86" i="4" s="1"/>
  <c r="O85" i="4"/>
  <c r="H85" i="4"/>
  <c r="K85" i="4" s="1"/>
  <c r="Q85" i="4" s="1"/>
  <c r="Q84" i="4"/>
  <c r="O84" i="4"/>
  <c r="H84" i="4"/>
  <c r="K84" i="4" s="1"/>
  <c r="O83" i="4"/>
  <c r="H83" i="4"/>
  <c r="K83" i="4" s="1"/>
  <c r="Q83" i="4" s="1"/>
  <c r="O82" i="4"/>
  <c r="H82" i="4"/>
  <c r="K82" i="4" s="1"/>
  <c r="Q82" i="4" s="1"/>
  <c r="O81" i="4"/>
  <c r="H81" i="4"/>
  <c r="O79" i="4"/>
  <c r="N79" i="4"/>
  <c r="M79" i="4"/>
  <c r="J79" i="4"/>
  <c r="I79" i="4"/>
  <c r="G79" i="4"/>
  <c r="F79" i="4"/>
  <c r="E79" i="4"/>
  <c r="D79" i="4"/>
  <c r="B79" i="4"/>
  <c r="O78" i="4"/>
  <c r="H78" i="4"/>
  <c r="K78" i="4" s="1"/>
  <c r="Q78" i="4" s="1"/>
  <c r="Q77" i="4"/>
  <c r="O77" i="4"/>
  <c r="K77" i="4"/>
  <c r="H77" i="4"/>
  <c r="O76" i="4"/>
  <c r="H76" i="4"/>
  <c r="K76" i="4" s="1"/>
  <c r="Q76" i="4" s="1"/>
  <c r="Q75" i="4"/>
  <c r="O75" i="4"/>
  <c r="K75" i="4"/>
  <c r="H75" i="4"/>
  <c r="D73" i="4"/>
  <c r="D91" i="4" s="1"/>
  <c r="B73" i="4"/>
  <c r="O72" i="4"/>
  <c r="K72" i="4"/>
  <c r="Q72" i="4" s="1"/>
  <c r="H72" i="4"/>
  <c r="N70" i="4"/>
  <c r="N73" i="4" s="1"/>
  <c r="N91" i="4" s="1"/>
  <c r="M70" i="4"/>
  <c r="O70" i="4" s="1"/>
  <c r="J70" i="4"/>
  <c r="I70" i="4"/>
  <c r="G70" i="4"/>
  <c r="F70" i="4"/>
  <c r="E70" i="4"/>
  <c r="D70" i="4"/>
  <c r="B70" i="4"/>
  <c r="O69" i="4"/>
  <c r="H69" i="4"/>
  <c r="K69" i="4" s="1"/>
  <c r="Q69" i="4" s="1"/>
  <c r="O68" i="4"/>
  <c r="K68" i="4"/>
  <c r="Q68" i="4" s="1"/>
  <c r="H68" i="4"/>
  <c r="O67" i="4"/>
  <c r="H67" i="4"/>
  <c r="H70" i="4" s="1"/>
  <c r="K70" i="4" s="1"/>
  <c r="O65" i="4"/>
  <c r="N65" i="4"/>
  <c r="M65" i="4"/>
  <c r="J65" i="4"/>
  <c r="I65" i="4"/>
  <c r="G65" i="4"/>
  <c r="F65" i="4"/>
  <c r="E65" i="4"/>
  <c r="E73" i="4" s="1"/>
  <c r="E91" i="4" s="1"/>
  <c r="D65" i="4"/>
  <c r="B65" i="4"/>
  <c r="O64" i="4"/>
  <c r="H64" i="4"/>
  <c r="K64" i="4" s="1"/>
  <c r="Q64" i="4" s="1"/>
  <c r="O63" i="4"/>
  <c r="H63" i="4"/>
  <c r="K63" i="4" s="1"/>
  <c r="Q63" i="4" s="1"/>
  <c r="O62" i="4"/>
  <c r="H62" i="4"/>
  <c r="O60" i="4"/>
  <c r="N60" i="4"/>
  <c r="M60" i="4"/>
  <c r="J60" i="4"/>
  <c r="J73" i="4" s="1"/>
  <c r="I60" i="4"/>
  <c r="I73" i="4" s="1"/>
  <c r="G60" i="4"/>
  <c r="G73" i="4" s="1"/>
  <c r="F60" i="4"/>
  <c r="E60" i="4"/>
  <c r="D60" i="4"/>
  <c r="B60" i="4"/>
  <c r="O59" i="4"/>
  <c r="H59" i="4"/>
  <c r="K59" i="4" s="1"/>
  <c r="Q59" i="4" s="1"/>
  <c r="Q58" i="4"/>
  <c r="O58" i="4"/>
  <c r="K58" i="4"/>
  <c r="H58" i="4"/>
  <c r="O57" i="4"/>
  <c r="H57" i="4"/>
  <c r="K57" i="4" s="1"/>
  <c r="Q57" i="4" s="1"/>
  <c r="N55" i="4"/>
  <c r="M55" i="4"/>
  <c r="O55" i="4" s="1"/>
  <c r="J55" i="4"/>
  <c r="I55" i="4"/>
  <c r="G55" i="4"/>
  <c r="F55" i="4"/>
  <c r="E55" i="4"/>
  <c r="D55" i="4"/>
  <c r="B55" i="4"/>
  <c r="O54" i="4"/>
  <c r="H54" i="4"/>
  <c r="H55" i="4" s="1"/>
  <c r="O53" i="4"/>
  <c r="K53" i="4"/>
  <c r="Q53" i="4" s="1"/>
  <c r="H53" i="4"/>
  <c r="N47" i="4"/>
  <c r="M47" i="4"/>
  <c r="O47" i="4" s="1"/>
  <c r="J47" i="4"/>
  <c r="I47" i="4"/>
  <c r="G47" i="4"/>
  <c r="F47" i="4"/>
  <c r="E47" i="4"/>
  <c r="D47" i="4"/>
  <c r="D50" i="4" s="1"/>
  <c r="B47" i="4"/>
  <c r="O46" i="4"/>
  <c r="H46" i="4"/>
  <c r="K46" i="4" s="1"/>
  <c r="Q46" i="4" s="1"/>
  <c r="O45" i="4"/>
  <c r="H45" i="4"/>
  <c r="K45" i="4" s="1"/>
  <c r="Q45" i="4" s="1"/>
  <c r="O44" i="4"/>
  <c r="H44" i="4"/>
  <c r="K44" i="4" s="1"/>
  <c r="Q44" i="4" s="1"/>
  <c r="O43" i="4"/>
  <c r="H43" i="4"/>
  <c r="K43" i="4" s="1"/>
  <c r="Q43" i="4" s="1"/>
  <c r="O42" i="4"/>
  <c r="H42" i="4"/>
  <c r="K42" i="4" s="1"/>
  <c r="Q42" i="4" s="1"/>
  <c r="O41" i="4"/>
  <c r="H41" i="4"/>
  <c r="K41" i="4" s="1"/>
  <c r="Q41" i="4" s="1"/>
  <c r="O40" i="4"/>
  <c r="H40" i="4"/>
  <c r="N38" i="4"/>
  <c r="M38" i="4"/>
  <c r="O38" i="4" s="1"/>
  <c r="J38" i="4"/>
  <c r="K38" i="4" s="1"/>
  <c r="Q38" i="4" s="1"/>
  <c r="I38" i="4"/>
  <c r="G38" i="4"/>
  <c r="F38" i="4"/>
  <c r="E38" i="4"/>
  <c r="D38" i="4"/>
  <c r="B38" i="4"/>
  <c r="Q37" i="4"/>
  <c r="O37" i="4"/>
  <c r="K37" i="4"/>
  <c r="H37" i="4"/>
  <c r="O36" i="4"/>
  <c r="K36" i="4"/>
  <c r="Q36" i="4" s="1"/>
  <c r="H36" i="4"/>
  <c r="H38" i="4" s="1"/>
  <c r="Q35" i="4"/>
  <c r="O35" i="4"/>
  <c r="K35" i="4"/>
  <c r="H35" i="4"/>
  <c r="N33" i="4"/>
  <c r="M33" i="4"/>
  <c r="O33" i="4" s="1"/>
  <c r="J33" i="4"/>
  <c r="I33" i="4"/>
  <c r="G33" i="4"/>
  <c r="F33" i="4"/>
  <c r="E33" i="4"/>
  <c r="D33" i="4"/>
  <c r="B33" i="4"/>
  <c r="O32" i="4"/>
  <c r="K32" i="4"/>
  <c r="Q32" i="4" s="1"/>
  <c r="H32" i="4"/>
  <c r="O31" i="4"/>
  <c r="H31" i="4"/>
  <c r="K31" i="4" s="1"/>
  <c r="Q31" i="4" s="1"/>
  <c r="R30" i="4"/>
  <c r="O30" i="4"/>
  <c r="H30" i="4"/>
  <c r="K30" i="4" s="1"/>
  <c r="Q30" i="4" s="1"/>
  <c r="O29" i="4"/>
  <c r="K29" i="4"/>
  <c r="Q29" i="4" s="1"/>
  <c r="H29" i="4"/>
  <c r="O28" i="4"/>
  <c r="H28" i="4"/>
  <c r="N26" i="4"/>
  <c r="O26" i="4" s="1"/>
  <c r="M26" i="4"/>
  <c r="J26" i="4"/>
  <c r="I26" i="4"/>
  <c r="G26" i="4"/>
  <c r="F26" i="4"/>
  <c r="E26" i="4"/>
  <c r="D26" i="4"/>
  <c r="B26" i="4"/>
  <c r="O25" i="4"/>
  <c r="K25" i="4"/>
  <c r="Q25" i="4" s="1"/>
  <c r="H25" i="4"/>
  <c r="H26" i="4" s="1"/>
  <c r="K26" i="4" s="1"/>
  <c r="Q24" i="4"/>
  <c r="O24" i="4"/>
  <c r="K24" i="4"/>
  <c r="H24" i="4"/>
  <c r="N22" i="4"/>
  <c r="M22" i="4"/>
  <c r="O22" i="4" s="1"/>
  <c r="J22" i="4"/>
  <c r="I22" i="4"/>
  <c r="G22" i="4"/>
  <c r="F22" i="4"/>
  <c r="E22" i="4"/>
  <c r="D22" i="4"/>
  <c r="B22" i="4"/>
  <c r="R21" i="4"/>
  <c r="O21" i="4"/>
  <c r="K21" i="4"/>
  <c r="Q21" i="4" s="1"/>
  <c r="H21" i="4"/>
  <c r="O20" i="4"/>
  <c r="H20" i="4"/>
  <c r="K20" i="4" s="1"/>
  <c r="Q20" i="4" s="1"/>
  <c r="O19" i="4"/>
  <c r="K19" i="4"/>
  <c r="Q19" i="4" s="1"/>
  <c r="H19" i="4"/>
  <c r="O18" i="4"/>
  <c r="H18" i="4"/>
  <c r="K18" i="4" s="1"/>
  <c r="Q18" i="4" s="1"/>
  <c r="O17" i="4"/>
  <c r="K17" i="4"/>
  <c r="Q17" i="4" s="1"/>
  <c r="H17" i="4"/>
  <c r="N15" i="4"/>
  <c r="N50" i="4" s="1"/>
  <c r="N93" i="4" s="1"/>
  <c r="N126" i="4" s="1"/>
  <c r="M15" i="4"/>
  <c r="O15" i="4" s="1"/>
  <c r="O50" i="4" s="1"/>
  <c r="J15" i="4"/>
  <c r="I15" i="4"/>
  <c r="I50" i="4" s="1"/>
  <c r="G15" i="4"/>
  <c r="F15" i="4"/>
  <c r="F50" i="4" s="1"/>
  <c r="E15" i="4"/>
  <c r="E50" i="4" s="1"/>
  <c r="E93" i="4" s="1"/>
  <c r="E126" i="4" s="1"/>
  <c r="F80" i="3" s="1"/>
  <c r="D15" i="4"/>
  <c r="B15" i="4"/>
  <c r="O14" i="4"/>
  <c r="H14" i="4"/>
  <c r="K14" i="4" s="1"/>
  <c r="Q14" i="4" s="1"/>
  <c r="O13" i="4"/>
  <c r="K13" i="4"/>
  <c r="Q13" i="4" s="1"/>
  <c r="H13" i="4"/>
  <c r="O12" i="4"/>
  <c r="H12" i="4"/>
  <c r="K12" i="4" s="1"/>
  <c r="Q12" i="4" s="1"/>
  <c r="O11" i="4"/>
  <c r="K11" i="4"/>
  <c r="Q11" i="4" s="1"/>
  <c r="H11" i="4"/>
  <c r="Q10" i="4"/>
  <c r="O10" i="4"/>
  <c r="H10" i="4"/>
  <c r="K10" i="4" s="1"/>
  <c r="O9" i="4"/>
  <c r="K9" i="4"/>
  <c r="Q9" i="4" s="1"/>
  <c r="H9" i="4"/>
  <c r="H15" i="4" s="1"/>
  <c r="A2" i="4"/>
  <c r="B136" i="3"/>
  <c r="B135" i="3"/>
  <c r="C133" i="3"/>
  <c r="M77" i="3"/>
  <c r="M75" i="3"/>
  <c r="L75" i="3"/>
  <c r="J75" i="3"/>
  <c r="I75" i="3"/>
  <c r="H75" i="3"/>
  <c r="G75" i="3"/>
  <c r="F75" i="3"/>
  <c r="E75" i="3"/>
  <c r="C75" i="3"/>
  <c r="I64" i="3"/>
  <c r="I77" i="3" s="1"/>
  <c r="H64" i="3"/>
  <c r="E64" i="3"/>
  <c r="E77" i="3" s="1"/>
  <c r="M62" i="3"/>
  <c r="L62" i="3"/>
  <c r="J62" i="3"/>
  <c r="I62" i="3"/>
  <c r="H62" i="3"/>
  <c r="G62" i="3"/>
  <c r="F62" i="3"/>
  <c r="E62" i="3"/>
  <c r="C62" i="3"/>
  <c r="M48" i="3"/>
  <c r="M64" i="3" s="1"/>
  <c r="L48" i="3"/>
  <c r="J48" i="3"/>
  <c r="J64" i="3" s="1"/>
  <c r="J77" i="3" s="1"/>
  <c r="I48" i="3"/>
  <c r="H48" i="3"/>
  <c r="G48" i="3"/>
  <c r="G64" i="3" s="1"/>
  <c r="G77" i="3" s="1"/>
  <c r="F48" i="3"/>
  <c r="F64" i="3" s="1"/>
  <c r="F77" i="3" s="1"/>
  <c r="E48" i="3"/>
  <c r="C48" i="3"/>
  <c r="C64" i="3" s="1"/>
  <c r="C77" i="3" s="1"/>
  <c r="L32" i="3"/>
  <c r="M30" i="3"/>
  <c r="L30" i="3"/>
  <c r="J30" i="3"/>
  <c r="I30" i="3"/>
  <c r="H30" i="3"/>
  <c r="H32" i="3" s="1"/>
  <c r="G30" i="3"/>
  <c r="F30" i="3"/>
  <c r="E30" i="3"/>
  <c r="C30" i="3"/>
  <c r="M19" i="3"/>
  <c r="M32" i="3" s="1"/>
  <c r="L19" i="3"/>
  <c r="J19" i="3"/>
  <c r="J32" i="3" s="1"/>
  <c r="I19" i="3"/>
  <c r="I32" i="3" s="1"/>
  <c r="I79" i="3" s="1"/>
  <c r="H19" i="3"/>
  <c r="G19" i="3"/>
  <c r="G32" i="3" s="1"/>
  <c r="F19" i="3"/>
  <c r="F32" i="3" s="1"/>
  <c r="F66" i="3" s="1"/>
  <c r="E19" i="3"/>
  <c r="C19" i="3"/>
  <c r="C32" i="3" s="1"/>
  <c r="C66" i="3" s="1"/>
  <c r="B3" i="3"/>
  <c r="G43" i="5" l="1"/>
  <c r="G45" i="5" s="1"/>
  <c r="G47" i="5" s="1"/>
  <c r="I45" i="5"/>
  <c r="I47" i="5" s="1"/>
  <c r="H45" i="5"/>
  <c r="H47" i="5" s="1"/>
  <c r="D45" i="5"/>
  <c r="D47" i="5" s="1"/>
  <c r="I66" i="3"/>
  <c r="E32" i="3"/>
  <c r="E66" i="3" s="1"/>
  <c r="C79" i="3"/>
  <c r="J43" i="5"/>
  <c r="P34" i="5"/>
  <c r="P43" i="5" s="1"/>
  <c r="P29" i="5"/>
  <c r="D93" i="4"/>
  <c r="D126" i="4" s="1"/>
  <c r="E80" i="3" s="1"/>
  <c r="H121" i="4"/>
  <c r="K121" i="4" s="1"/>
  <c r="Q121" i="4" s="1"/>
  <c r="G79" i="3"/>
  <c r="G66" i="3"/>
  <c r="M66" i="3"/>
  <c r="M79" i="3"/>
  <c r="I93" i="4"/>
  <c r="I126" i="4" s="1"/>
  <c r="K55" i="4"/>
  <c r="Q55" i="4" s="1"/>
  <c r="J21" i="5"/>
  <c r="P10" i="5"/>
  <c r="P21" i="5" s="1"/>
  <c r="Q26" i="4"/>
  <c r="H79" i="3"/>
  <c r="H66" i="3"/>
  <c r="J79" i="3"/>
  <c r="J66" i="3"/>
  <c r="H33" i="4"/>
  <c r="K33" i="4" s="1"/>
  <c r="Q33" i="4" s="1"/>
  <c r="K28" i="4"/>
  <c r="Q28" i="4" s="1"/>
  <c r="H112" i="4"/>
  <c r="K112" i="4" s="1"/>
  <c r="Q112" i="4" s="1"/>
  <c r="K110" i="4"/>
  <c r="Q110" i="4" s="1"/>
  <c r="K15" i="4"/>
  <c r="M73" i="4"/>
  <c r="M91" i="4" s="1"/>
  <c r="O91" i="4" s="1"/>
  <c r="C45" i="5"/>
  <c r="C47" i="5" s="1"/>
  <c r="B45" i="5"/>
  <c r="F79" i="3"/>
  <c r="K54" i="4"/>
  <c r="Q54" i="4" s="1"/>
  <c r="I91" i="4"/>
  <c r="J31" i="5"/>
  <c r="P24" i="5"/>
  <c r="P31" i="5" s="1"/>
  <c r="H65" i="4"/>
  <c r="K65" i="4" s="1"/>
  <c r="Q65" i="4" s="1"/>
  <c r="K62" i="4"/>
  <c r="Q62" i="4" s="1"/>
  <c r="H79" i="4"/>
  <c r="K79" i="4" s="1"/>
  <c r="Q79" i="4" s="1"/>
  <c r="K108" i="4"/>
  <c r="Q97" i="4"/>
  <c r="Q108" i="4" s="1"/>
  <c r="H60" i="4"/>
  <c r="Q70" i="4"/>
  <c r="H77" i="3"/>
  <c r="G91" i="4"/>
  <c r="H22" i="4"/>
  <c r="K22" i="4" s="1"/>
  <c r="Q22" i="4" s="1"/>
  <c r="L64" i="3"/>
  <c r="L77" i="3" s="1"/>
  <c r="L79" i="3" s="1"/>
  <c r="B50" i="4"/>
  <c r="M50" i="4"/>
  <c r="J91" i="4"/>
  <c r="O73" i="4"/>
  <c r="K119" i="4"/>
  <c r="Q119" i="4" s="1"/>
  <c r="N31" i="5"/>
  <c r="N45" i="5" s="1"/>
  <c r="N47" i="5" s="1"/>
  <c r="G50" i="4"/>
  <c r="G93" i="4" s="1"/>
  <c r="G126" i="4" s="1"/>
  <c r="J50" i="4"/>
  <c r="J93" i="4" s="1"/>
  <c r="J126" i="4" s="1"/>
  <c r="H47" i="4"/>
  <c r="K47" i="4" s="1"/>
  <c r="Q47" i="4" s="1"/>
  <c r="B91" i="4"/>
  <c r="F73" i="4"/>
  <c r="F91" i="4" s="1"/>
  <c r="F93" i="4" s="1"/>
  <c r="F126" i="4" s="1"/>
  <c r="H89" i="4"/>
  <c r="K89" i="4" s="1"/>
  <c r="Q89" i="4" s="1"/>
  <c r="K81" i="4"/>
  <c r="Q81" i="4" s="1"/>
  <c r="K117" i="4"/>
  <c r="Q117" i="4" s="1"/>
  <c r="K67" i="4"/>
  <c r="Q67" i="4" s="1"/>
  <c r="K40" i="4"/>
  <c r="Q40" i="4" s="1"/>
  <c r="E79" i="3" l="1"/>
  <c r="G80" i="3"/>
  <c r="H50" i="4"/>
  <c r="P45" i="5"/>
  <c r="P47" i="5" s="1"/>
  <c r="L66" i="3"/>
  <c r="M93" i="4"/>
  <c r="H73" i="4"/>
  <c r="H91" i="4" s="1"/>
  <c r="K91" i="4" s="1"/>
  <c r="Q91" i="4" s="1"/>
  <c r="K60" i="4"/>
  <c r="K50" i="4"/>
  <c r="Q15" i="4"/>
  <c r="J45" i="5"/>
  <c r="J47" i="5" s="1"/>
  <c r="B93" i="4"/>
  <c r="B126" i="4" s="1"/>
  <c r="C80" i="3" s="1"/>
  <c r="K93" i="4" l="1"/>
  <c r="Q50" i="4"/>
  <c r="Q93" i="4" s="1"/>
  <c r="O93" i="4"/>
  <c r="M126" i="4"/>
  <c r="Q60" i="4"/>
  <c r="K73" i="4"/>
  <c r="Q73" i="4" s="1"/>
  <c r="H93" i="4"/>
  <c r="H126" i="4" s="1"/>
  <c r="K126" i="4" l="1"/>
  <c r="I80" i="3"/>
  <c r="H80" i="3"/>
  <c r="O126" i="4"/>
  <c r="M80" i="3"/>
  <c r="L80" i="3"/>
  <c r="Q126" i="4" l="1"/>
  <c r="J80" i="3"/>
</calcChain>
</file>

<file path=xl/sharedStrings.xml><?xml version="1.0" encoding="utf-8"?>
<sst xmlns="http://schemas.openxmlformats.org/spreadsheetml/2006/main" count="397" uniqueCount="319">
  <si>
    <t>MOLIMO PAŽLJIVO PROČITATI UPUTE</t>
  </si>
  <si>
    <r>
      <rPr>
        <b/>
        <sz val="14"/>
        <color rgb="FF0070C0"/>
        <rFont val="Calibri"/>
        <family val="2"/>
        <charset val="238"/>
      </rPr>
      <t>Upute za unos informacija u radne listove (</t>
    </r>
    <r>
      <rPr>
        <b/>
        <sz val="11"/>
        <color rgb="FF0066CC"/>
        <rFont val="Calibri"/>
        <family val="2"/>
        <charset val="238"/>
      </rPr>
      <t>molimo ispuniti sve)</t>
    </r>
  </si>
  <si>
    <r>
      <rPr>
        <sz val="10"/>
        <color theme="1"/>
        <rFont val="Calibri"/>
        <family val="2"/>
        <charset val="238"/>
      </rPr>
      <t xml:space="preserve">Tablicu </t>
    </r>
    <r>
      <rPr>
        <b/>
        <i/>
        <sz val="10"/>
        <color theme="1"/>
        <rFont val="Calibri"/>
        <family val="2"/>
        <charset val="238"/>
      </rPr>
      <t>Informacije o klubu</t>
    </r>
    <r>
      <rPr>
        <sz val="10"/>
        <color theme="1"/>
        <rFont val="Calibri"/>
        <family val="2"/>
        <charset val="238"/>
      </rPr>
      <t xml:space="preserve"> je potrebno ispuniti s posebnom pažnjom jer upisani podaci predpopunjavaju ostale tablice ovih Dodataka.</t>
    </r>
  </si>
  <si>
    <r>
      <rPr>
        <sz val="10"/>
        <color theme="1"/>
        <rFont val="Calibri"/>
        <family val="2"/>
        <charset val="238"/>
      </rPr>
      <t xml:space="preserve">Tablica </t>
    </r>
    <r>
      <rPr>
        <i/>
        <sz val="10"/>
        <color theme="1"/>
        <rFont val="Calibri"/>
        <family val="2"/>
        <charset val="238"/>
      </rPr>
      <t>Informacije o klubu</t>
    </r>
    <r>
      <rPr>
        <sz val="10"/>
        <color theme="1"/>
        <rFont val="Calibri"/>
        <family val="2"/>
        <charset val="238"/>
      </rPr>
      <t xml:space="preserve"> sadrži nekoliko padajućih popisa. Kako bi se odabrala jedna od opcija iz padajućeg popisa potrebno je kliknuti na strelicu u desnom kutu ćelije te potom na odgovarajuću opciju. </t>
    </r>
  </si>
  <si>
    <r>
      <rPr>
        <b/>
        <i/>
        <sz val="10"/>
        <color rgb="FFFF0000"/>
        <rFont val="Calibri"/>
        <family val="2"/>
        <charset val="238"/>
      </rPr>
      <t>PLANIRANA</t>
    </r>
    <r>
      <rPr>
        <sz val="10"/>
        <color theme="1"/>
        <rFont val="Calibri"/>
        <family val="2"/>
        <charset val="238"/>
      </rPr>
      <t xml:space="preserve"> </t>
    </r>
    <r>
      <rPr>
        <b/>
        <i/>
        <sz val="10"/>
        <color theme="1"/>
        <rFont val="Calibri"/>
        <family val="2"/>
        <charset val="238"/>
      </rPr>
      <t>Bilanca</t>
    </r>
    <r>
      <rPr>
        <sz val="10"/>
        <color theme="1"/>
        <rFont val="Calibri"/>
        <family val="2"/>
        <charset val="238"/>
      </rPr>
      <t xml:space="preserve">: Stavke imovine i stavke obveza unose se kao </t>
    </r>
    <r>
      <rPr>
        <b/>
        <sz val="10"/>
        <color theme="1"/>
        <rFont val="Calibri"/>
        <family val="2"/>
        <charset val="238"/>
      </rPr>
      <t>POZITIVNI BROJEVI</t>
    </r>
  </si>
  <si>
    <r>
      <rPr>
        <b/>
        <i/>
        <sz val="10"/>
        <color rgb="FFFF0000"/>
        <rFont val="Calibri"/>
        <family val="2"/>
        <charset val="238"/>
      </rPr>
      <t>PLANIRANI</t>
    </r>
    <r>
      <rPr>
        <i/>
        <sz val="10"/>
        <color theme="1"/>
        <rFont val="Calibri"/>
        <family val="2"/>
        <charset val="238"/>
      </rPr>
      <t xml:space="preserve"> </t>
    </r>
    <r>
      <rPr>
        <b/>
        <i/>
        <sz val="10"/>
        <color theme="1"/>
        <rFont val="Calibri"/>
        <family val="2"/>
        <charset val="238"/>
      </rPr>
      <t>Račun dobiti i gubitka</t>
    </r>
    <r>
      <rPr>
        <i/>
        <sz val="10"/>
        <color theme="1"/>
        <rFont val="Calibri"/>
        <family val="2"/>
        <charset val="238"/>
      </rPr>
      <t xml:space="preserve">: </t>
    </r>
    <r>
      <rPr>
        <sz val="10"/>
        <color theme="1"/>
        <rFont val="Calibri"/>
        <family val="2"/>
        <charset val="238"/>
      </rPr>
      <t xml:space="preserve">Prihodi se unose kao </t>
    </r>
    <r>
      <rPr>
        <b/>
        <sz val="10"/>
        <color theme="1"/>
        <rFont val="Calibri"/>
        <family val="2"/>
        <charset val="238"/>
      </rPr>
      <t>POZITIVNI BROJEVI</t>
    </r>
    <r>
      <rPr>
        <sz val="10"/>
        <color theme="1"/>
        <rFont val="Calibri"/>
        <family val="2"/>
        <charset val="238"/>
      </rPr>
      <t xml:space="preserve">, Rashodi se unose kao </t>
    </r>
    <r>
      <rPr>
        <b/>
        <sz val="10"/>
        <color theme="1"/>
        <rFont val="Calibri"/>
        <family val="2"/>
        <charset val="238"/>
      </rPr>
      <t>NEGATIVNI BROJEVI</t>
    </r>
    <r>
      <rPr>
        <sz val="10"/>
        <color theme="1"/>
        <rFont val="Calibri"/>
        <family val="2"/>
        <charset val="238"/>
      </rPr>
      <t xml:space="preserve"> (s predznakom "</t>
    </r>
    <r>
      <rPr>
        <b/>
        <sz val="10"/>
        <color theme="1"/>
        <rFont val="Calibri"/>
        <family val="2"/>
        <charset val="238"/>
      </rPr>
      <t>-</t>
    </r>
    <r>
      <rPr>
        <sz val="10"/>
        <color theme="1"/>
        <rFont val="Calibri"/>
        <family val="2"/>
        <charset val="238"/>
      </rPr>
      <t>")</t>
    </r>
  </si>
  <si>
    <r>
      <rPr>
        <b/>
        <i/>
        <sz val="10"/>
        <color rgb="FFFF0000"/>
        <rFont val="Calibri"/>
        <family val="2"/>
        <charset val="238"/>
      </rPr>
      <t>PANIRANI</t>
    </r>
    <r>
      <rPr>
        <i/>
        <sz val="10"/>
        <color theme="1"/>
        <rFont val="Calibri"/>
        <family val="2"/>
        <charset val="238"/>
      </rPr>
      <t xml:space="preserve"> </t>
    </r>
    <r>
      <rPr>
        <b/>
        <i/>
        <sz val="10"/>
        <color theme="1"/>
        <rFont val="Calibri"/>
        <family val="2"/>
        <charset val="238"/>
      </rPr>
      <t>Izvještaj o novčanom tijeku</t>
    </r>
    <r>
      <rPr>
        <sz val="10"/>
        <color theme="1"/>
        <rFont val="Calibri"/>
        <family val="2"/>
        <charset val="238"/>
      </rPr>
      <t xml:space="preserve">: Novčani priljevi unose se kao </t>
    </r>
    <r>
      <rPr>
        <b/>
        <sz val="10"/>
        <color theme="1"/>
        <rFont val="Calibri"/>
        <family val="2"/>
        <charset val="238"/>
      </rPr>
      <t>POZITIVNI BROJEVI,</t>
    </r>
    <r>
      <rPr>
        <sz val="10"/>
        <color theme="1"/>
        <rFont val="Calibri"/>
        <family val="2"/>
        <charset val="238"/>
      </rPr>
      <t xml:space="preserve"> novčani odljevi unose se kao </t>
    </r>
    <r>
      <rPr>
        <b/>
        <sz val="10"/>
        <color theme="1"/>
        <rFont val="Calibri"/>
        <family val="2"/>
        <charset val="238"/>
      </rPr>
      <t>NEGATIVNI BROJEVI</t>
    </r>
    <r>
      <rPr>
        <sz val="10"/>
        <color theme="1"/>
        <rFont val="Calibri"/>
        <family val="2"/>
        <charset val="238"/>
      </rPr>
      <t xml:space="preserve"> </t>
    </r>
  </si>
  <si>
    <r>
      <rPr>
        <b/>
        <sz val="10"/>
        <color rgb="FFFF0000"/>
        <rFont val="Calibri"/>
        <family val="2"/>
        <charset val="238"/>
      </rPr>
      <t xml:space="preserve">SVI BROJEVI SE UNOSE U </t>
    </r>
    <r>
      <rPr>
        <b/>
        <u/>
        <sz val="10"/>
        <color rgb="FFFF0000"/>
        <rFont val="Calibri"/>
        <family val="2"/>
        <charset val="238"/>
      </rPr>
      <t>EURIMA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u/>
        <sz val="10"/>
        <color rgb="FFFF0000"/>
        <rFont val="Calibri"/>
        <family val="2"/>
        <charset val="238"/>
      </rPr>
      <t>(bez centa).</t>
    </r>
  </si>
  <si>
    <r>
      <rPr>
        <b/>
        <sz val="10"/>
        <color theme="1"/>
        <rFont val="Calibri"/>
        <family val="2"/>
        <charset val="238"/>
      </rPr>
      <t xml:space="preserve">Ove izvještaje </t>
    </r>
    <r>
      <rPr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potrebno je dostaviti Odjelu za licenciranje klubova HNS u </t>
    </r>
    <r>
      <rPr>
        <b/>
        <sz val="10"/>
        <color theme="1"/>
        <rFont val="Calibri"/>
        <family val="2"/>
        <charset val="238"/>
      </rPr>
      <t>elektroničkom</t>
    </r>
    <r>
      <rPr>
        <sz val="10"/>
        <color theme="1"/>
        <rFont val="Calibri"/>
        <family val="2"/>
        <charset val="238"/>
      </rPr>
      <t xml:space="preserve"> obliku, u obliku  </t>
    </r>
    <r>
      <rPr>
        <b/>
        <sz val="10"/>
        <color theme="1"/>
        <rFont val="Calibri"/>
        <family val="2"/>
        <charset val="238"/>
      </rPr>
      <t>excel</t>
    </r>
    <r>
      <rPr>
        <sz val="10"/>
        <color theme="1"/>
        <rFont val="Calibri"/>
        <family val="2"/>
        <charset val="238"/>
      </rPr>
      <t xml:space="preserve"> datoteke, kao i u obliku </t>
    </r>
    <r>
      <rPr>
        <b/>
        <sz val="10"/>
        <color theme="1"/>
        <rFont val="Calibri"/>
        <family val="2"/>
        <charset val="238"/>
      </rPr>
      <t>pdf. datoteke</t>
    </r>
    <r>
      <rPr>
        <sz val="10"/>
        <color theme="1"/>
        <rFont val="Calibri"/>
        <family val="2"/>
        <charset val="238"/>
      </rPr>
      <t xml:space="preserve"> s </t>
    </r>
    <r>
      <rPr>
        <b/>
        <sz val="10"/>
        <color theme="1"/>
        <rFont val="Calibri"/>
        <family val="2"/>
        <charset val="238"/>
      </rPr>
      <t>potpisom i pečatom</t>
    </r>
    <r>
      <rPr>
        <sz val="10"/>
        <color theme="1"/>
        <rFont val="Calibri"/>
        <family val="2"/>
        <charset val="238"/>
      </rPr>
      <t xml:space="preserve"> na svakoj od tablica .</t>
    </r>
  </si>
  <si>
    <r>
      <rPr>
        <sz val="10"/>
        <color theme="1"/>
        <rFont val="Calibri"/>
        <family val="2"/>
        <charset val="238"/>
      </rPr>
      <t xml:space="preserve">Nakon svake korekcije informacija, odnosno pri svakoj sljedećoj dostavi ažuriranih datotetka, </t>
    </r>
    <r>
      <rPr>
        <b/>
        <sz val="10"/>
        <color theme="1"/>
        <rFont val="Calibri"/>
        <family val="2"/>
        <charset val="238"/>
      </rPr>
      <t>svaki put</t>
    </r>
    <r>
      <rPr>
        <sz val="10"/>
        <color theme="1"/>
        <rFont val="Calibri"/>
        <family val="2"/>
        <charset val="238"/>
      </rPr>
      <t xml:space="preserve"> je potrebno izmijeniti </t>
    </r>
    <r>
      <rPr>
        <b/>
        <sz val="10"/>
        <color theme="1"/>
        <rFont val="Calibri"/>
        <family val="2"/>
        <charset val="238"/>
      </rPr>
      <t>datum</t>
    </r>
    <r>
      <rPr>
        <sz val="10"/>
        <color theme="1"/>
        <rFont val="Calibri"/>
        <family val="2"/>
        <charset val="238"/>
      </rPr>
      <t xml:space="preserve"> ispunjavanja te dostaviti novu </t>
    </r>
    <r>
      <rPr>
        <b/>
        <sz val="10"/>
        <color theme="1"/>
        <rFont val="Calibri"/>
        <family val="2"/>
        <charset val="238"/>
      </rPr>
      <t>excel</t>
    </r>
    <r>
      <rPr>
        <sz val="10"/>
        <color theme="1"/>
        <rFont val="Calibri"/>
        <family val="2"/>
        <charset val="238"/>
      </rPr>
      <t xml:space="preserve"> datoteku, kao i </t>
    </r>
    <r>
      <rPr>
        <b/>
        <sz val="10"/>
        <color theme="1"/>
        <rFont val="Calibri"/>
        <family val="2"/>
        <charset val="238"/>
      </rPr>
      <t>pdf.</t>
    </r>
    <r>
      <rPr>
        <sz val="10"/>
        <color theme="1"/>
        <rFont val="Calibri"/>
        <family val="2"/>
        <charset val="238"/>
      </rPr>
      <t xml:space="preserve"> datoteku s </t>
    </r>
    <r>
      <rPr>
        <b/>
        <sz val="10"/>
        <color theme="1"/>
        <rFont val="Calibri"/>
        <family val="2"/>
        <charset val="238"/>
      </rPr>
      <t>potpisom i pečatom</t>
    </r>
    <r>
      <rPr>
        <sz val="10"/>
        <color theme="1"/>
        <rFont val="Calibri"/>
        <family val="2"/>
        <charset val="238"/>
      </rPr>
      <t xml:space="preserve"> na svakoj od tablica. </t>
    </r>
  </si>
  <si>
    <r>
      <rPr>
        <sz val="10"/>
        <color theme="1"/>
        <rFont val="Arial"/>
        <family val="2"/>
        <charset val="238"/>
      </rPr>
      <t xml:space="preserve">U tablicama su postavljene </t>
    </r>
    <r>
      <rPr>
        <b/>
        <sz val="10"/>
        <color rgb="FFFF0000"/>
        <rFont val="Arial"/>
        <family val="2"/>
        <charset val="238"/>
      </rPr>
      <t>kontrole</t>
    </r>
    <r>
      <rPr>
        <sz val="10"/>
        <color theme="1"/>
        <rFont val="Arial"/>
        <family val="2"/>
        <charset val="238"/>
      </rPr>
      <t xml:space="preserve"> (crvenom bojom označene) koje moraju zadovoljavati određene uvjete (usklađenost, točnost sume, međusobna povezanost izvještaja itd.)</t>
    </r>
  </si>
  <si>
    <t>*kako je upisano u Registar udruga/Registar Trgovačkog suda</t>
  </si>
  <si>
    <r>
      <rPr>
        <b/>
        <sz val="10"/>
        <color theme="1"/>
        <rFont val="Calibri"/>
        <family val="2"/>
        <charset val="238"/>
      </rPr>
      <t xml:space="preserve">Vlasnička struktura (u %) </t>
    </r>
    <r>
      <rPr>
        <b/>
        <i/>
        <sz val="10"/>
        <color theme="1"/>
        <rFont val="Calibri"/>
        <family val="2"/>
        <charset val="238"/>
      </rPr>
      <t>*navesti sve dioničare koji imaju više od 10% i postotak vlasništva</t>
    </r>
  </si>
  <si>
    <t>*iste podatke potrebno je navesti i u grafičkom prikazu cjelokupne pravne strukture koji je odobren od Uprave.</t>
  </si>
  <si>
    <r>
      <rPr>
        <b/>
        <sz val="10"/>
        <color theme="1"/>
        <rFont val="Calibri"/>
        <family val="2"/>
        <charset val="238"/>
      </rPr>
      <t xml:space="preserve">Navesti pravne/fizičke osobe sa značajnim utjecajem na odlučivanje o financijskim i operativnim aktivnostima </t>
    </r>
    <r>
      <rPr>
        <sz val="9"/>
        <color theme="1"/>
        <rFont val="Calibri"/>
        <family val="2"/>
        <charset val="238"/>
      </rPr>
      <t>(sukladno definiciji "</t>
    </r>
    <r>
      <rPr>
        <i/>
        <sz val="9"/>
        <color theme="1"/>
        <rFont val="Calibri"/>
        <family val="2"/>
        <charset val="238"/>
      </rPr>
      <t>Značajnog utjecaja"</t>
    </r>
    <r>
      <rPr>
        <sz val="9"/>
        <color theme="1"/>
        <rFont val="Calibri"/>
        <family val="2"/>
        <charset val="238"/>
      </rPr>
      <t xml:space="preserve"> - iz Pojmovnika)</t>
    </r>
  </si>
  <si>
    <t>Ako su neki pravni subjekti isključeni iz opsega Budućih financijskih informacija, navesti naziv tog pravnog subjekta i razlog isključenja</t>
  </si>
  <si>
    <t>Računovodstvena politika koja se primjenjuje u odnosu na troškove registracije igrača:</t>
  </si>
  <si>
    <t>Datum ispunjavanja Dodataka (dd.mm.gggg.) (na primjer: 15.07.2024.)</t>
  </si>
  <si>
    <t>Naziv izvještajnog subjekta (NK):</t>
  </si>
  <si>
    <t xml:space="preserve">Planirana/projicirana bilanca  </t>
  </si>
  <si>
    <t>za razdoblje od 18 mjeseci zaključno s 30. lipnja 2025.</t>
  </si>
  <si>
    <t xml:space="preserve">Stavke planirane/projiciane bilance trebaju biti usklađene s promjenama u planiranom računu dobiti i gubitka i planiranom novčanom tijeku </t>
  </si>
  <si>
    <t>u EUR</t>
  </si>
  <si>
    <r>
      <rPr>
        <b/>
        <sz val="9"/>
        <color theme="1"/>
        <rFont val="Calibri"/>
        <family val="2"/>
        <charset val="238"/>
      </rPr>
      <t xml:space="preserve">Stanje na dan  31.12.2023. 
</t>
    </r>
    <r>
      <rPr>
        <b/>
        <sz val="9"/>
        <color rgb="FFFF0000"/>
        <rFont val="Calibri"/>
        <family val="2"/>
        <charset val="238"/>
      </rPr>
      <t>(u EUR)</t>
    </r>
  </si>
  <si>
    <r>
      <rPr>
        <b/>
        <sz val="9"/>
        <color theme="1"/>
        <rFont val="Calibri"/>
        <family val="2"/>
        <charset val="238"/>
      </rPr>
      <t xml:space="preserve">Planiranih 12 mjeseci  01.01. do 31.12.2024. 
</t>
    </r>
    <r>
      <rPr>
        <b/>
        <sz val="9"/>
        <color rgb="FFFF0000"/>
        <rFont val="Calibri"/>
        <family val="2"/>
        <charset val="238"/>
      </rPr>
      <t>(u EUR)</t>
    </r>
  </si>
  <si>
    <r>
      <rPr>
        <b/>
        <sz val="9"/>
        <color theme="1"/>
        <rFont val="Calibri"/>
        <family val="2"/>
        <charset val="238"/>
      </rPr>
      <t xml:space="preserve">Planiranih 6 mjeseci  01.01. do 30.06.2025.
</t>
    </r>
    <r>
      <rPr>
        <b/>
        <sz val="9"/>
        <color rgb="FFFF0000"/>
        <rFont val="Calibri"/>
        <family val="2"/>
        <charset val="238"/>
      </rPr>
      <t xml:space="preserve"> (u EUR)</t>
    </r>
  </si>
  <si>
    <t>Plan.bilanca na dan
31. 03. 2024.</t>
  </si>
  <si>
    <t>Ostvareno 31.03.2024.</t>
  </si>
  <si>
    <t>Plan.bilanca na dan 
30. 06. 2024.</t>
  </si>
  <si>
    <t>Ostvareno 30.06.2024.</t>
  </si>
  <si>
    <t>Plan.bilanca na dan 
30. 09. 2024.</t>
  </si>
  <si>
    <t>Plan.bilanca na dan 
31. 12. 2024.</t>
  </si>
  <si>
    <t>Plan.bilanca na dan 31.03.2025.</t>
  </si>
  <si>
    <t>Plan.bilanca na dan 30.06.2025.</t>
  </si>
  <si>
    <t>Kratkotrajna imovina</t>
  </si>
  <si>
    <t>Novac i novčani ekvivalenti</t>
  </si>
  <si>
    <t>Potraživanja od transfera igrača</t>
  </si>
  <si>
    <t>Potraživanja od subjekata grupe i ostalih povezanih strana</t>
  </si>
  <si>
    <t>Potraživanja - ostala</t>
  </si>
  <si>
    <t>Porezna imovina</t>
  </si>
  <si>
    <t>Zalihe</t>
  </si>
  <si>
    <t>Ostala kratkotrajna imovina</t>
  </si>
  <si>
    <t>Ukupno - Kratkotrajna imovina</t>
  </si>
  <si>
    <t>Dugotrajna imovina</t>
  </si>
  <si>
    <t>Materijalna imovina (stalna sredstva)</t>
  </si>
  <si>
    <t>Nematerijalna imovina - registracije igrača</t>
  </si>
  <si>
    <t>Nematerijalna imovina - ostala</t>
  </si>
  <si>
    <t>Potraživanja  od transfera igrača</t>
  </si>
  <si>
    <t>Ulaganja</t>
  </si>
  <si>
    <t>Ostala dugotrajna imovina</t>
  </si>
  <si>
    <t>Ukupno - Dugotrajna imovina</t>
  </si>
  <si>
    <t>UKUPNO - IMOVINA</t>
  </si>
  <si>
    <t>Kratkoročne obveze</t>
  </si>
  <si>
    <t>Prekoračenja po bankovnim računima</t>
  </si>
  <si>
    <t>Bankovni i ostali zajmovi</t>
  </si>
  <si>
    <t xml:space="preserve">Obveze prema subjektima grupe i povezanim stranama </t>
  </si>
  <si>
    <t>Obveze koje su povezane s transferima igrača - klubovi</t>
  </si>
  <si>
    <t>Obveze koje su povezane s transferima igrača - faktoring</t>
  </si>
  <si>
    <t xml:space="preserve">Obveze prema agentima/posrednicima </t>
  </si>
  <si>
    <t>Obveze prema dobavljačima</t>
  </si>
  <si>
    <t>Obveze prema zaposlenicima</t>
  </si>
  <si>
    <t>Obveze prema državi (porezi i doprinosi)</t>
  </si>
  <si>
    <t>Obračunati troškovi i i odgođeni prihodi</t>
  </si>
  <si>
    <t>Ostale porezne obveze</t>
  </si>
  <si>
    <t>Ostale kratkoročne obveze</t>
  </si>
  <si>
    <t>Kratkoročna rezerviranja</t>
  </si>
  <si>
    <t>Ukupno - Kratkoročne obveze</t>
  </si>
  <si>
    <t>Dugoročne obveze</t>
  </si>
  <si>
    <t>Obveze prema subjektima grupe i drugim povezanim stranama</t>
  </si>
  <si>
    <t>Obračunati troškovi i odgođeni prihodi</t>
  </si>
  <si>
    <t>Ostale dugoročne obveze</t>
  </si>
  <si>
    <t>Dugoročna rezerviranja</t>
  </si>
  <si>
    <t>Ukupno - Dugoročne obveze</t>
  </si>
  <si>
    <t>Ukupne obveze</t>
  </si>
  <si>
    <t>Neto imovina/(obveze)</t>
  </si>
  <si>
    <t>Kapital i rezerve</t>
  </si>
  <si>
    <t>Dionički/temeljni kapital</t>
  </si>
  <si>
    <t>Revalorizacijske rezerve</t>
  </si>
  <si>
    <t>Ostale rezerve</t>
  </si>
  <si>
    <t>Zadržana dobit / (gubitak)</t>
  </si>
  <si>
    <t>Dobit / (gubitak) tekuće godine / razdoblja</t>
  </si>
  <si>
    <t>Ukupno kapital i rezerve</t>
  </si>
  <si>
    <t>UKUPNO KAPITAL I OBVEZE</t>
  </si>
  <si>
    <t>KONTROLA</t>
  </si>
  <si>
    <t>STAVKA BILANCE</t>
  </si>
  <si>
    <r>
      <rPr>
        <b/>
        <sz val="10"/>
        <color rgb="FFFF0000"/>
        <rFont val="Calibri"/>
        <family val="2"/>
        <charset val="238"/>
      </rPr>
      <t xml:space="preserve">OPIS SVAKE </t>
    </r>
    <r>
      <rPr>
        <b/>
        <u/>
        <sz val="10"/>
        <color rgb="FFFF0000"/>
        <rFont val="Calibri"/>
        <family val="2"/>
        <charset val="238"/>
      </rPr>
      <t>ZNAČAJNE</t>
    </r>
    <r>
      <rPr>
        <b/>
        <sz val="10"/>
        <color rgb="FFFF0000"/>
        <rFont val="Calibri"/>
        <family val="2"/>
        <charset val="238"/>
      </rPr>
      <t xml:space="preserve"> PRETPOSTAVKE KORIŠTENE U PRIPREMI PLANIRANE BILANCE, KAO I OPIS SVAKE ZNAČAJNE PROMJENE U POJEDINIM LINIJAMA</t>
    </r>
  </si>
  <si>
    <t>Potraživanja - ostala (ako se radi o značajnoj stavki većoj od 15% ukupne imovine detaljno specificirati)</t>
  </si>
  <si>
    <t>Ostala kratkotrajna imovina  (ako se radi o značajnoj stavki većoj od 15% ukupne imovine detaljno specificirati)</t>
  </si>
  <si>
    <t xml:space="preserve">Bankovni i ostali zajmovi (obavezno navesti da li se koristi podređeni zajam i  kojim uvjetima </t>
  </si>
  <si>
    <t>Obveze koje su povezane s transferima igrača</t>
  </si>
  <si>
    <t>Ostale kratkoročne obveze (obavezno specificirati koje obveze su uključene ako ova linija čini više od 10% ukupnih obveza)</t>
  </si>
  <si>
    <t>Bankovni i ostali zajmovi (navesti ako su zajmovi podređeni i koriste se u kalkulaciji neto kapitala)</t>
  </si>
  <si>
    <t>Ostale dugorčne obveze</t>
  </si>
  <si>
    <t xml:space="preserve">Financijske izvještaje odobrila je Uprava i dopustila objavljivanje dana 
</t>
  </si>
  <si>
    <t>Financijske izvještaje u ime Uprave potpisuje</t>
  </si>
  <si>
    <t>Potpis i pečat:</t>
  </si>
  <si>
    <t>Planirani / projicirani račun dobiti i gubitka</t>
  </si>
  <si>
    <r>
      <rPr>
        <b/>
        <sz val="9"/>
        <color theme="1"/>
        <rFont val="Calibri"/>
        <family val="2"/>
        <charset val="238"/>
      </rPr>
      <t xml:space="preserve">Stvarnih 12 mj. 01.01. do 31.12.2023.
</t>
    </r>
    <r>
      <rPr>
        <b/>
        <sz val="9"/>
        <color rgb="FFFF0000"/>
        <rFont val="Calibri"/>
        <family val="2"/>
        <charset val="238"/>
      </rPr>
      <t>(u EUR)</t>
    </r>
  </si>
  <si>
    <r>
      <rPr>
        <b/>
        <sz val="9"/>
        <color theme="1"/>
        <rFont val="Calibri"/>
        <family val="2"/>
        <charset val="238"/>
      </rPr>
      <t xml:space="preserve">Planiranih 12 mjeseci  01.01. do 31.12.2024. </t>
    </r>
    <r>
      <rPr>
        <b/>
        <sz val="9"/>
        <color rgb="FFFF0000"/>
        <rFont val="Calibri"/>
        <family val="2"/>
        <charset val="238"/>
      </rPr>
      <t>(u EUR)</t>
    </r>
  </si>
  <si>
    <r>
      <rPr>
        <b/>
        <sz val="9"/>
        <color theme="1"/>
        <rFont val="Calibri"/>
        <family val="2"/>
        <charset val="238"/>
      </rPr>
      <t>Planiranih 6 mjeseci  01.01. do 30.06.2025.</t>
    </r>
    <r>
      <rPr>
        <b/>
        <sz val="9"/>
        <color rgb="FFFF0000"/>
        <rFont val="Calibri"/>
        <family val="2"/>
        <charset val="238"/>
      </rPr>
      <t xml:space="preserve"> (u EUR)</t>
    </r>
  </si>
  <si>
    <r>
      <rPr>
        <b/>
        <sz val="9"/>
        <color theme="1"/>
        <rFont val="Calibri"/>
        <family val="2"/>
        <charset val="238"/>
      </rPr>
      <t xml:space="preserve">Sveukupno 18 mjeseci 
od 01.01.2024. do 30.06.2025.
</t>
    </r>
    <r>
      <rPr>
        <b/>
        <sz val="9"/>
        <color rgb="FFFF0000"/>
        <rFont val="Calibri"/>
        <family val="2"/>
        <charset val="238"/>
      </rPr>
      <t>(u EUR)</t>
    </r>
  </si>
  <si>
    <t>Planiranih 3 mjeseca
01.01. do 31.03.2024.</t>
  </si>
  <si>
    <t>Ostvareno 3 mjeseca od 01.01. do 31.03.2024.</t>
  </si>
  <si>
    <t>Planiranih 3 mjeseca
01.04. do 30.06.2024.</t>
  </si>
  <si>
    <t>Ostvareno 3 mjeseca
 od 01.04. do 30.06.2024.</t>
  </si>
  <si>
    <t>Ukupno ostvareno 
od 01.01. do 30.06.2024.</t>
  </si>
  <si>
    <t>Planiranih 3 mjeseca 
01.07. do 30.09.2024.</t>
  </si>
  <si>
    <t>Planiranih 3 mjeseca 01.10. do 31.12.2024.</t>
  </si>
  <si>
    <t>Ukupno planirano 12 mjeseci 
01.01. - 31.12.2024.</t>
  </si>
  <si>
    <t>Planiranih 3 mjeseca  01.01. do 31.03.2025.</t>
  </si>
  <si>
    <t>Planiranih 3 mjeseca 01.04. do 30.06.2025.</t>
  </si>
  <si>
    <t>Ukupno planiranih 6 mjeseci 
01.01. do 30.06.2025.</t>
  </si>
  <si>
    <t>Prihodi od ulaznica - Nacionalna natjecanja</t>
  </si>
  <si>
    <t>Prihodi od ulaznica - UEFA klupska natjecanja</t>
  </si>
  <si>
    <r>
      <rPr>
        <sz val="9"/>
        <color theme="1"/>
        <rFont val="Calibri"/>
        <family val="2"/>
        <charset val="238"/>
      </rPr>
      <t xml:space="preserve">Prihodi od ulaznica - </t>
    </r>
    <r>
      <rPr>
        <i/>
        <sz val="9"/>
        <color theme="1"/>
        <rFont val="Calibri"/>
        <family val="2"/>
        <charset val="238"/>
      </rPr>
      <t>VIP ulaznice i hospitality</t>
    </r>
  </si>
  <si>
    <t>Prihodi od ulaznica - Godišnje ulaznice</t>
  </si>
  <si>
    <t>Prihodi od ulaznica - Članarine</t>
  </si>
  <si>
    <t>Ostali nerazvrstani prihodi od ulaznica</t>
  </si>
  <si>
    <t>Prihodi od ulaznica - ukupno</t>
  </si>
  <si>
    <t>Prihod od sponzorstva i oglašavanja -  Sponzor za opremu (Proizvođač opreme)</t>
  </si>
  <si>
    <t>Prihod od sponzorstva i oglašavanja - Glavni sponzor na opremi</t>
  </si>
  <si>
    <t>Prihod od sponzorstva i oglašavanja - Sponzor za stadion</t>
  </si>
  <si>
    <t>Prihod od sponzorstva i oglašavanja - Reklamiranje na panoima oko terena za igru</t>
  </si>
  <si>
    <t>Ostali nerazvrstani prihodi od sponzorstva i oglašavanja</t>
  </si>
  <si>
    <t>Prihod od sponzorstva i oglašavanja - Ukupno</t>
  </si>
  <si>
    <t>Prava emitiranja - Nacionalna natjecanja</t>
  </si>
  <si>
    <t>Prava emitiranja - ostali nerazvrstani prihodi</t>
  </si>
  <si>
    <t>Prihodi od prava emitiranja - Ukupno</t>
  </si>
  <si>
    <t>Komercijalni prihodi - Nacionalna natjecanja</t>
  </si>
  <si>
    <t>Komercijalni prihodi - Prodaja proizvoda</t>
  </si>
  <si>
    <t>Komercijalni prihodi od članstva (nevezano za utakmice)</t>
  </si>
  <si>
    <t>Komercijalni prihodi - Korištenje objekata za vrijeme neodigravanja utakmica</t>
  </si>
  <si>
    <t xml:space="preserve">Ostali nerazvrstani komercijalni prihodi </t>
  </si>
  <si>
    <t>Komercijalni prihodi - Ukupno</t>
  </si>
  <si>
    <t>Uefina klupska natjecanja - prava emitiranja, komercijalni prihodi, nagrade</t>
  </si>
  <si>
    <t>Uefina klupska natjecanja - solidarne uplate</t>
  </si>
  <si>
    <t>Uefine nagrade i solidarne uplate - nerazvrstano</t>
  </si>
  <si>
    <t>Uefine nagrade i solidarne uplate - Ukupno</t>
  </si>
  <si>
    <t>Donacije i dotacije ili drugi iznosi od nacionalnih nogometnih tijela</t>
  </si>
  <si>
    <t>Donacije i dotacije ili drugi iznosi od države (na teritoriju sjedišta) i lokalne samouprave</t>
  </si>
  <si>
    <t>Donacije nepovezanih strana</t>
  </si>
  <si>
    <t>Donacije i doprinosi povezanih strana</t>
  </si>
  <si>
    <t>Prihodi od nenogometnih djelatnosti</t>
  </si>
  <si>
    <t>Izvanredni prihodi</t>
  </si>
  <si>
    <t>Ostali nerazvrstani poslovni prihodi</t>
  </si>
  <si>
    <t>Ostali poslovni prihodi - Ukupno</t>
  </si>
  <si>
    <t>Ukupno - Prihodi</t>
  </si>
  <si>
    <t xml:space="preserve">Trošak prodaje robe/proizvoda - izravni </t>
  </si>
  <si>
    <t>Troškovi prodaje robe/proizvoda - ostali nerazvrstani</t>
  </si>
  <si>
    <t>Troškovi prodaje/materijala - Ukupno</t>
  </si>
  <si>
    <t>Plaće igrača</t>
  </si>
  <si>
    <t xml:space="preserve">Porezi i doprinosi - igrači </t>
  </si>
  <si>
    <t>Ostali nerazvrstani troškovi primanja igrača</t>
  </si>
  <si>
    <t>Troškovi primanja igrača - ukupno</t>
  </si>
  <si>
    <t xml:space="preserve">Plaće stručnog stožera </t>
  </si>
  <si>
    <t>Porezi i doprinosi - stručni stožer</t>
  </si>
  <si>
    <t>Ostali nerazvrstani troškovi primanja stručnog stožera</t>
  </si>
  <si>
    <t>Troškovi primanja stručnog stožera - ukupno</t>
  </si>
  <si>
    <t>Plaće ostalih zaposlenika</t>
  </si>
  <si>
    <t>Porezi i doprinosi - ostali zaposlenici</t>
  </si>
  <si>
    <t>Ostali nerazvrstani troškovi za primanja ostalih zaposlenika</t>
  </si>
  <si>
    <t>Trošak primanja ostalih zaposlenika - Ukupno</t>
  </si>
  <si>
    <t>Ukupni troškovi primanja zaposlenika</t>
  </si>
  <si>
    <t>Amortizacija dugotrajne materijalne imovine</t>
  </si>
  <si>
    <t>Umanjenje vrijednosti dugotrajne materijalne imovine</t>
  </si>
  <si>
    <t>Amortizacija ostale nematerijalne imovine (bez registracija igrača)</t>
  </si>
  <si>
    <t>Umanjenje vrijednosti ostale nematerijalen imovine (bez registracija igrača)</t>
  </si>
  <si>
    <t>Amortizacija i umanjenje vrijednosti - Ukupno (bez registracija igrača)</t>
  </si>
  <si>
    <t>Trošak imovine s pravom korištenja (operativni najam)</t>
  </si>
  <si>
    <t xml:space="preserve">Troškovi  utakmica </t>
  </si>
  <si>
    <t>Troškovi sponzorstva i oglašavanja</t>
  </si>
  <si>
    <t>Troškovi komercijalnih aktivnosti</t>
  </si>
  <si>
    <t>Troškovi imovine i objekata</t>
  </si>
  <si>
    <t>Troškovi za nenogometne djelatnosti</t>
  </si>
  <si>
    <t>Izvanredni troškovi</t>
  </si>
  <si>
    <t>Ostali  nerazvrstani poslovni rashodi</t>
  </si>
  <si>
    <t xml:space="preserve">Ostali poslovni rashodi - Ukupno </t>
  </si>
  <si>
    <t>Ukupno - poslovni rashodi (bez registracija igrača)</t>
  </si>
  <si>
    <t>Poslovni rezultat (bez registracija igrača)</t>
  </si>
  <si>
    <t>Transferi igrača i ostalog osoblja</t>
  </si>
  <si>
    <t>Amortizacija nematerijalne imovine  (registracije igrača)</t>
  </si>
  <si>
    <t>Umanjenje vrijednosti nematerijalne imovine (registracije igrača)</t>
  </si>
  <si>
    <t>Dobit od raspolaganja nematerijalnom imovinom (registracije igrača)</t>
  </si>
  <si>
    <t>Gubitak od raspolaganja nematerijalnom imovinom (registracije igrača)</t>
  </si>
  <si>
    <t>Troškovi stjecanja registracija igrača (uključujući troškove ustupanja)</t>
  </si>
  <si>
    <t>Prihod od raspolaganja registracijama igrača (uključujući prihod od ustupanja)</t>
  </si>
  <si>
    <t>Amortizacija/umanjenje nematerijalne imovine (ostalo osoblje)</t>
  </si>
  <si>
    <t>Dobit / gubitak od ustupanja ostalog osoblja</t>
  </si>
  <si>
    <t>Prihod / trošak od ustupanja ostalog osoblja</t>
  </si>
  <si>
    <t>Nekapitalizirani troškovi za naknade agentima/posrednicima</t>
  </si>
  <si>
    <t>Troškovi nastali s povezanim stranama</t>
  </si>
  <si>
    <t xml:space="preserve">Neto rezultat od raspolaganja registracijama igrača </t>
  </si>
  <si>
    <t>Dobit /(gubitak) od raspolaganja dugotrajnom imovinom</t>
  </si>
  <si>
    <t>Dobit /(gubitak) od raspolaganja ostalom nematerijalnom imovinom</t>
  </si>
  <si>
    <t>Ukupno - dobit/(gubitak) od raspolaganja imovinom</t>
  </si>
  <si>
    <t xml:space="preserve">Financijski prihodi </t>
  </si>
  <si>
    <t>Financijski rashodi</t>
  </si>
  <si>
    <t>Neto tečajne razlike/(gubici)</t>
  </si>
  <si>
    <t>Ukupni neto prihod/rashod od financiranja</t>
  </si>
  <si>
    <t>Ostali neposlovni prihodi</t>
  </si>
  <si>
    <t>Ostali neposlovni rashodi</t>
  </si>
  <si>
    <t>Ukupni neposlovni prihodi/rashodi</t>
  </si>
  <si>
    <t>Porezni prihod/(rashod)</t>
  </si>
  <si>
    <t>Dobit/(gubitak) poslije oporezivanja</t>
  </si>
  <si>
    <t>STAVKA RAČUNA</t>
  </si>
  <si>
    <t>OPIS SVAKE ZNAČAJNE PRETPOSTAVKE KORIŠTENE U PRIPREMI PLANIRANOG RAČUNA DOBITI I GUBITKA, KAO I OPIS SVAKE ZNAČAJNE PROMJENE U POJEDINIM LINIJAMA</t>
  </si>
  <si>
    <t xml:space="preserve">Prihod od ulaznica - obavezno navesti:  prosječan broj gledatelja u prošloj natjecateljksoj godini - broj članova kluba - broj godišnjih ulaznica - </t>
  </si>
  <si>
    <t>Prihodi od sponzorstva i oglašavanja (navesti najveće i glavne sponzore i okvirne iznose ugovora)</t>
  </si>
  <si>
    <t>Prava emitiranja</t>
  </si>
  <si>
    <t>Komercijalni prihodi</t>
  </si>
  <si>
    <t>Uefine nagrade i solidarne uplate</t>
  </si>
  <si>
    <t>Ostali poslovni prihodi (razraditi detalje i navesti njaznačnije ostale poslovne prihode)</t>
  </si>
  <si>
    <t>Trošak prodaje/materijala</t>
  </si>
  <si>
    <t>Trošak primanja igrača</t>
  </si>
  <si>
    <t>Trošak primanja stručnog strožera (obavezno navesti broj osoba s prosječnim primanjima)</t>
  </si>
  <si>
    <t>Trošak primanja ostalih zaposlenika</t>
  </si>
  <si>
    <t>Umanjenje vrijednosti i amortizacija (bez registracija igrača)</t>
  </si>
  <si>
    <t xml:space="preserve">Ostali poslovni rashodi </t>
  </si>
  <si>
    <t>Dobit/gubitak od raspolaganja nematerijalnom imovinom - igrači (kod metode kapitalizacije troškova registracije)</t>
  </si>
  <si>
    <t>Prihod/Rashod od/za raspolaganja/stjecanja registracija igrača</t>
  </si>
  <si>
    <t>Dobit / gubitak od raspolaganja dugotrajnom imovinom</t>
  </si>
  <si>
    <t>Prihod/Trošak financiranja - neto</t>
  </si>
  <si>
    <t>Neposlovni prihodi/rashodi</t>
  </si>
  <si>
    <t>Porezni prihod/rashod</t>
  </si>
  <si>
    <t>Ostale napomene</t>
  </si>
  <si>
    <t xml:space="preserve">Planirani račun dobiti i gubitka odobrila je Uprava i dopustila objavljivanje dana </t>
  </si>
  <si>
    <t xml:space="preserve">Planirani / projicirani izvještaj o novčanom tijeku  </t>
  </si>
  <si>
    <t>za 18-mjesečno razdoblje koje završava 30. lipnja 2025.</t>
  </si>
  <si>
    <r>
      <rPr>
        <b/>
        <sz val="9"/>
        <color theme="1"/>
        <rFont val="Calibri"/>
        <family val="2"/>
        <charset val="238"/>
      </rPr>
      <t xml:space="preserve">Stvarnih 12 mj. 
01.01. do 31.12.2023.
</t>
    </r>
    <r>
      <rPr>
        <b/>
        <sz val="9"/>
        <color rgb="FFFF0000"/>
        <rFont val="Calibri"/>
        <family val="2"/>
        <charset val="238"/>
      </rPr>
      <t xml:space="preserve"> (u EUR)</t>
    </r>
  </si>
  <si>
    <r>
      <rPr>
        <b/>
        <sz val="9"/>
        <color theme="1"/>
        <rFont val="Calibri"/>
        <family val="2"/>
        <charset val="238"/>
      </rPr>
      <t>Planiranih 12 mjeseci  01.01. 2022. do 31.12.2024.</t>
    </r>
    <r>
      <rPr>
        <b/>
        <sz val="9"/>
        <color rgb="FFFF0000"/>
        <rFont val="Calibri"/>
        <family val="2"/>
        <charset val="238"/>
      </rPr>
      <t xml:space="preserve"> (u EUR)</t>
    </r>
  </si>
  <si>
    <r>
      <rPr>
        <b/>
        <sz val="9"/>
        <color theme="1"/>
        <rFont val="Calibri"/>
        <family val="2"/>
        <charset val="238"/>
      </rPr>
      <t>Planiranih 6 mjeseci  01.01.2024. do 30.06.2025.</t>
    </r>
    <r>
      <rPr>
        <b/>
        <sz val="9"/>
        <color rgb="FFFF0000"/>
        <rFont val="Calibri"/>
        <family val="2"/>
        <charset val="238"/>
      </rPr>
      <t xml:space="preserve"> (u EUR)</t>
    </r>
  </si>
  <si>
    <r>
      <rPr>
        <b/>
        <sz val="9"/>
        <color theme="1"/>
        <rFont val="Calibri"/>
        <family val="2"/>
        <charset val="238"/>
      </rPr>
      <t xml:space="preserve">Sveukupno 18 mjeseci 
od 01.01.2024. do 30.06.2025. 
</t>
    </r>
    <r>
      <rPr>
        <b/>
        <sz val="9"/>
        <color rgb="FFFF0000"/>
        <rFont val="Calibri"/>
        <family val="2"/>
        <charset val="238"/>
      </rPr>
      <t>(u EUR)</t>
    </r>
  </si>
  <si>
    <t>Planiranih 3 mjeseca 
01.01. do 31.03.2024.</t>
  </si>
  <si>
    <t>Ostvareno 3 mjeseca 
01. do 31.03.2024.</t>
  </si>
  <si>
    <t>Planiranih 3 mjeseca
 01.04. do 30.06.2024.</t>
  </si>
  <si>
    <t>Ostvareno 3 mjeseca 01.04. do 30.06.2024.</t>
  </si>
  <si>
    <t>Ukupno ostvareno
 od 01.01. do 30.06.2024.</t>
  </si>
  <si>
    <t>Planiranih 3 mjeseca
 01.07. do 30.09.2024.</t>
  </si>
  <si>
    <t>Planiranih 3 mjeseca 
01.10. do 31.12.2024.</t>
  </si>
  <si>
    <t>Ukupno planiranih 
12 mjeseci
01.01. do 31.12.2024.</t>
  </si>
  <si>
    <t>Planiranih 3 mjeseci
 01.01. do 31.03.2025.</t>
  </si>
  <si>
    <t>Planiranih 3 mjeseci 
01.04. do 30.06.2025.</t>
  </si>
  <si>
    <t>Ukupno planiranih
 6 mjeseci
 01.01. do 30.06.2025.</t>
  </si>
  <si>
    <t xml:space="preserve">Novčani tijekovi od poslovnih aktivnosti (od redovnog poslovanja) </t>
  </si>
  <si>
    <t>Gotovinski primici od prihoda od ulaznica</t>
  </si>
  <si>
    <t>Gotovinski primici od sponzorstva i oglašavanja</t>
  </si>
  <si>
    <t>Gotovinski primici od prava emitiranja</t>
  </si>
  <si>
    <t>Gotovinski primici od komercijalnih aktivnosti</t>
  </si>
  <si>
    <t>Gotovinski primici od donacija i sličnih davanja lokalne samouprave</t>
  </si>
  <si>
    <t>Gotovinski primici od ostalih poslovnih aktivnosti</t>
  </si>
  <si>
    <t>Gotovinski izdaci dobavljačima za proizvode i usluge</t>
  </si>
  <si>
    <t>Gotovinski izdaci zaposlenicima i u ime zaposlenika</t>
  </si>
  <si>
    <t>Gotovinski izdaci prema agentima/posrednicima</t>
  </si>
  <si>
    <t>Gotovinski izdaci u vezi s ostalim poslovnim aktivnostima</t>
  </si>
  <si>
    <t xml:space="preserve">Gotovinski priljev/(odljev) od poslovnih aktivnosti </t>
  </si>
  <si>
    <t xml:space="preserve">Novčani tijekovi od ulaganja </t>
  </si>
  <si>
    <t>Gotovinski primici od prodaje registracija igrača</t>
  </si>
  <si>
    <t>Gotovinski izdaci za stjecanje registracija igrača i ostalog osoblja</t>
  </si>
  <si>
    <t>Gotovinski primici od prodaje dugotrajne imovine</t>
  </si>
  <si>
    <t>Gotovinski izdaci za stjecanje dugotrajne imovine</t>
  </si>
  <si>
    <t>Ostali gotovinski primici/izdaci od/za ulaganja</t>
  </si>
  <si>
    <t>Nerazvrstani gotovinski primici/izdaci od/za ulaganja</t>
  </si>
  <si>
    <t>Gotovinski priljev/(odljev) od ulaganja</t>
  </si>
  <si>
    <t xml:space="preserve">Novčani tijekovi od financiranja </t>
  </si>
  <si>
    <t>Gotovinski primici od pozajmica - dioničari i povezane strane</t>
  </si>
  <si>
    <t>Gotovinski izdaci za pozajmice  dioničari i povezane strane</t>
  </si>
  <si>
    <t>Gotovinski primici od pozajmica - financijske institucije</t>
  </si>
  <si>
    <t>Gotovinski izdaci za pozajmice - financijske institucije</t>
  </si>
  <si>
    <t>Gotovinski primici od povećanja kapitala</t>
  </si>
  <si>
    <t>Gotovinski izdaci za dividende isplaćene vlasnicima/dioničarima</t>
  </si>
  <si>
    <t>Ostali priljevi/odljevi od/za financiranja</t>
  </si>
  <si>
    <t>Nerazvrstani gotovinski priljevi/(odljevi) od/za financiranja</t>
  </si>
  <si>
    <t>Gotovinski priljev/(odljev) od/za financiranja</t>
  </si>
  <si>
    <t>Neto povećanje/(smanjenje) gotovog novca u izvještajnom razdoblju</t>
  </si>
  <si>
    <t>OPIS SVAKE ZNAČAJNE PRETPOSTAVKE KORIŠTENE U PRIPREMI PLANIRANOG IZVJEŠTAJA O NOVČANOM TIJEKU, KAO I OPIS SVAKE ZNAČAJNE PROMJENE U POJEDINIM LINIJAMA</t>
  </si>
  <si>
    <t>Gotovinski izdaci prema posrednicima</t>
  </si>
  <si>
    <t>Gotovinski izdaci za stjecanje registracija igrača</t>
  </si>
  <si>
    <t>Gotovinski primici od prodaje dugotrajne materijalne imovine</t>
  </si>
  <si>
    <t>Gotovinski izdaci za stjecanje dugotrajne materijalne imovine</t>
  </si>
  <si>
    <t>Gotovinski izdaci za pozajmice - dioničari i povezane strane</t>
  </si>
  <si>
    <t>Nerazvrstani gotovinski priljevi/odljevi od/za financiranja</t>
  </si>
  <si>
    <t>Ostali gotovinski priljevi/odljevi</t>
  </si>
  <si>
    <t>Neto povećanje/smanjenje gotovog novca u planiranim razdobljima</t>
  </si>
  <si>
    <t xml:space="preserve">Planirani / projicirani izvještaj o novčanom tijeku odobrila je Uprava i dopustila objavljivanje dana </t>
  </si>
  <si>
    <t xml:space="preserve">Udruga </t>
  </si>
  <si>
    <t>Sportsko dioničko društvo</t>
  </si>
  <si>
    <t>Pojedinačni pravni subjekt</t>
  </si>
  <si>
    <t>Konsolidirani financijski izvještaji</t>
  </si>
  <si>
    <t>Kombinirani financijski izvještaji</t>
  </si>
  <si>
    <t>Stadion je u potpunosti uključen u dugotrajnu imovinu</t>
  </si>
  <si>
    <t>Stadion je u potpunosti uključen kao investicija</t>
  </si>
  <si>
    <t>Stadion je djelomično uključen (održavanje je uključeno u dugotrajnu imovinu)</t>
  </si>
  <si>
    <t>Imovina stadiona je u potpunosti izvan opsega izvještavanja</t>
  </si>
  <si>
    <t>Stadion je u vlasništvu Tražitelja licence</t>
  </si>
  <si>
    <t>Stadion je u vlasništvu općine/grada</t>
  </si>
  <si>
    <t>Stadion je u vlasništvu matice, ili vlasnika tražitelja licence ili druge povezane strane</t>
  </si>
  <si>
    <t>Stadion je u vlasništvu drugog subjekta</t>
  </si>
  <si>
    <t>Pozitivno mišljenje</t>
  </si>
  <si>
    <t>Mišljenje s naglaskom na određeni prikaz</t>
  </si>
  <si>
    <t>Kvalificirano mišljenje s izuzećem</t>
  </si>
  <si>
    <t>Suzdržavanje od izražavanja mišljenja</t>
  </si>
  <si>
    <t>Negativno mišljenje</t>
  </si>
  <si>
    <t>Kapitalizacija troškova stjecanja kao nematerijalnu imovinu</t>
  </si>
  <si>
    <t>Iskazivanje troškova kao rashoda razdoblja</t>
  </si>
  <si>
    <t>Sporazum - ispuniti tablicu Zaposlenici - odgode obveza</t>
  </si>
  <si>
    <t>Tužba i postupci - ispuniti tablicu Zaposlenici - tužbe i postupci</t>
  </si>
  <si>
    <t>Kriterij F.12 - Obveza ažuriranja budućih finacijskih informacija (čl. 41. - 45. Financijskih kriterija Pravilnika)</t>
  </si>
  <si>
    <t>Naziv Primatelja licence na engleskom jeziku (ako je primjenjivo)</t>
  </si>
  <si>
    <t>Ime i prezime osobe koja ispunjava ove Ažurirane buduće financijske informacije</t>
  </si>
  <si>
    <t>Funkcija osobe koja ispunjava ove Ažurirane buduće financijske informacije</t>
  </si>
  <si>
    <t>Ime i prezime osobe koja u ime Uprave odobrava Ažurirane buduće financijske informacije</t>
  </si>
  <si>
    <t>Funkcija osobe koja odobrava Ažurirane buduće financijske informacije</t>
  </si>
  <si>
    <t>Navedite kako je stadion uključen u opseg Ažuriranih budućih financijskih informacija:</t>
  </si>
  <si>
    <t>Vlasništvo nad stadionom</t>
  </si>
  <si>
    <t>Temelj za pripremu Ažuriranih budućih financijskih informacija</t>
  </si>
  <si>
    <t>Puni pravni naziv Primatelj licence</t>
  </si>
  <si>
    <r>
      <t xml:space="preserve">Tablice </t>
    </r>
    <r>
      <rPr>
        <b/>
        <i/>
        <sz val="10"/>
        <color rgb="FF000000"/>
        <rFont val="Calibri"/>
        <family val="2"/>
        <charset val="238"/>
      </rPr>
      <t>"Planirani račun dobiti i gubitka" i "Planirani izvještaj o novčanom tijeku"</t>
    </r>
    <r>
      <rPr>
        <sz val="10"/>
        <color rgb="FF000000"/>
        <rFont val="Calibri"/>
        <family val="2"/>
        <charset val="238"/>
      </rPr>
      <t xml:space="preserve">  omogućavaju upisivanje </t>
    </r>
    <r>
      <rPr>
        <b/>
        <sz val="10"/>
        <color rgb="FF000000"/>
        <rFont val="Calibri"/>
        <family val="2"/>
        <charset val="238"/>
      </rPr>
      <t xml:space="preserve">pretpostavki </t>
    </r>
    <r>
      <rPr>
        <sz val="10"/>
        <color rgb="FF000000"/>
        <rFont val="Calibri"/>
        <family val="2"/>
        <charset val="238"/>
      </rPr>
      <t>koje su</t>
    </r>
    <r>
      <rPr>
        <b/>
        <sz val="10"/>
        <color rgb="FF000000"/>
        <rFont val="Calibri"/>
        <family val="2"/>
        <charset val="238"/>
      </rPr>
      <t xml:space="preserve"> bile osnova za pripremu budućih financijskih informacija.
 Za svaku značajnu stavku </t>
    </r>
    <r>
      <rPr>
        <sz val="10"/>
        <color rgb="FF000000"/>
        <rFont val="Calibri"/>
        <family val="2"/>
        <charset val="238"/>
      </rPr>
      <t xml:space="preserve">Primatelj licence je </t>
    </r>
    <r>
      <rPr>
        <b/>
        <sz val="10"/>
        <color rgb="FF000000"/>
        <rFont val="Calibri"/>
        <family val="2"/>
        <charset val="238"/>
      </rPr>
      <t>obvezan</t>
    </r>
    <r>
      <rPr>
        <sz val="10"/>
        <color rgb="FF000000"/>
        <rFont val="Calibri"/>
        <family val="2"/>
        <charset val="238"/>
      </rPr>
      <t xml:space="preserve"> unijeti u tablice </t>
    </r>
    <r>
      <rPr>
        <b/>
        <sz val="10"/>
        <color rgb="FF000000"/>
        <rFont val="Calibri"/>
        <family val="2"/>
        <charset val="238"/>
      </rPr>
      <t>što precizinije pretpostavke/parametre</t>
    </r>
    <r>
      <rPr>
        <sz val="10"/>
        <color rgb="FF000000"/>
        <rFont val="Calibri"/>
        <family val="2"/>
        <charset val="238"/>
      </rPr>
      <t xml:space="preserve"> za pojedinu stavku  (npr. prihodi od raspolaganja registracijama igrača: navesti igrače, ponude, iznose, izvor procjena i sl.) .</t>
    </r>
  </si>
  <si>
    <t>OIB Primatelja licence</t>
  </si>
  <si>
    <t>Pravni oblik Primatelja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</si>
</sst>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#,##0;\(#,##0\)"/>
  </numFmts>
  <fonts count="40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38"/>
    </font>
    <font>
      <b/>
      <sz val="10"/>
      <color rgb="FFE36C09"/>
      <name val="Arial"/>
      <family val="2"/>
      <charset val="238"/>
    </font>
    <font>
      <b/>
      <sz val="14"/>
      <color rgb="FF0070C0"/>
      <name val="Calibri"/>
      <family val="2"/>
      <charset val="238"/>
    </font>
    <font>
      <b/>
      <i/>
      <sz val="14"/>
      <color rgb="FF7030A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rgb="FF0070C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ndara"/>
      <family val="2"/>
      <charset val="238"/>
    </font>
    <font>
      <b/>
      <sz val="14"/>
      <color theme="1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10"/>
      <color rgb="FF0070C0"/>
      <name val="Calibri"/>
      <family val="2"/>
      <charset val="238"/>
    </font>
    <font>
      <sz val="9"/>
      <color rgb="FF202124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0"/>
      <color theme="0"/>
      <name val="Candara"/>
      <family val="2"/>
      <charset val="238"/>
    </font>
    <font>
      <sz val="10"/>
      <color rgb="FFFF0000"/>
      <name val="Candara"/>
      <family val="2"/>
      <charset val="238"/>
    </font>
    <font>
      <b/>
      <sz val="11"/>
      <color rgb="FF0066CC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u/>
      <sz val="10"/>
      <color rgb="FFFF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BFED8"/>
        <bgColor rgb="FFFBFED8"/>
      </patternFill>
    </fill>
    <fill>
      <patternFill patternType="solid">
        <fgColor rgb="FFEEECE1"/>
        <bgColor rgb="FFEEECE1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rgb="FFD9D9D9"/>
        <bgColor rgb="FFD9D9D9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F3FBB7"/>
        <bgColor rgb="FFF3FBB7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E5B8B7"/>
        <bgColor rgb="FFE5B8B7"/>
      </patternFill>
    </fill>
    <fill>
      <patternFill patternType="solid">
        <fgColor rgb="FFFFCCCC"/>
        <bgColor rgb="FFFFCCCC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FCCFF"/>
        <bgColor rgb="FFFFCCFF"/>
      </patternFill>
    </fill>
    <fill>
      <patternFill patternType="solid">
        <fgColor rgb="FFBFBFBF"/>
        <bgColor rgb="FFBFBFB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5" fillId="5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4" fontId="9" fillId="8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5" fillId="0" borderId="0" xfId="0" applyFont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11" borderId="2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12" borderId="1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3" fontId="5" fillId="0" borderId="6" xfId="0" applyNumberFormat="1" applyFont="1" applyBorder="1" applyAlignment="1" applyProtection="1">
      <alignment horizontal="right" vertical="top" wrapText="1"/>
      <protection locked="0"/>
    </xf>
    <xf numFmtId="3" fontId="5" fillId="0" borderId="11" xfId="0" applyNumberFormat="1" applyFont="1" applyBorder="1" applyAlignment="1" applyProtection="1">
      <alignment horizontal="right" vertical="top" wrapText="1"/>
      <protection locked="0"/>
    </xf>
    <xf numFmtId="3" fontId="8" fillId="13" borderId="2" xfId="0" applyNumberFormat="1" applyFont="1" applyFill="1" applyBorder="1" applyAlignment="1" applyProtection="1">
      <alignment horizontal="right" vertical="top" wrapText="1"/>
      <protection locked="0"/>
    </xf>
    <xf numFmtId="3" fontId="8" fillId="0" borderId="0" xfId="0" applyNumberFormat="1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3" fontId="5" fillId="0" borderId="0" xfId="0" applyNumberFormat="1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3" fontId="5" fillId="0" borderId="2" xfId="0" applyNumberFormat="1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3" fontId="21" fillId="0" borderId="0" xfId="0" applyNumberFormat="1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6" fillId="0" borderId="5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24" fillId="0" borderId="6" xfId="0" applyFont="1" applyBorder="1" applyProtection="1">
      <protection locked="0"/>
    </xf>
    <xf numFmtId="0" fontId="16" fillId="14" borderId="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165" fontId="24" fillId="0" borderId="6" xfId="0" applyNumberFormat="1" applyFont="1" applyBorder="1" applyAlignment="1" applyProtection="1">
      <alignment horizontal="right"/>
      <protection locked="0"/>
    </xf>
    <xf numFmtId="165" fontId="24" fillId="0" borderId="5" xfId="0" applyNumberFormat="1" applyFont="1" applyBorder="1" applyAlignment="1" applyProtection="1">
      <alignment horizontal="right"/>
      <protection locked="0"/>
    </xf>
    <xf numFmtId="165" fontId="24" fillId="0" borderId="0" xfId="0" applyNumberFormat="1" applyFont="1" applyAlignment="1" applyProtection="1">
      <alignment horizontal="right"/>
      <protection locked="0"/>
    </xf>
    <xf numFmtId="0" fontId="24" fillId="0" borderId="6" xfId="0" applyFont="1" applyBorder="1" applyAlignment="1" applyProtection="1">
      <alignment vertical="center" wrapText="1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 applyProtection="1">
      <alignment vertical="top" wrapText="1"/>
      <protection locked="0"/>
    </xf>
    <xf numFmtId="165" fontId="24" fillId="0" borderId="11" xfId="0" applyNumberFormat="1" applyFont="1" applyBorder="1" applyAlignment="1" applyProtection="1">
      <alignment horizontal="right"/>
      <protection locked="0"/>
    </xf>
    <xf numFmtId="0" fontId="25" fillId="14" borderId="13" xfId="0" applyFont="1" applyFill="1" applyBorder="1" applyAlignment="1" applyProtection="1">
      <alignment vertical="center" wrapText="1"/>
      <protection locked="0"/>
    </xf>
    <xf numFmtId="165" fontId="25" fillId="13" borderId="2" xfId="0" applyNumberFormat="1" applyFont="1" applyFill="1" applyBorder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5" fillId="14" borderId="13" xfId="0" applyFont="1" applyFill="1" applyBorder="1" applyAlignment="1" applyProtection="1">
      <alignment horizontal="left" vertical="center" wrapText="1"/>
      <protection locked="0"/>
    </xf>
    <xf numFmtId="165" fontId="24" fillId="0" borderId="2" xfId="0" applyNumberFormat="1" applyFont="1" applyBorder="1" applyAlignment="1" applyProtection="1">
      <alignment horizontal="right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5" fillId="21" borderId="2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39" fillId="0" borderId="6" xfId="0" applyNumberFormat="1" applyFont="1" applyBorder="1" applyAlignment="1" applyProtection="1">
      <alignment horizontal="right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right" vertical="top" wrapText="1"/>
      <protection locked="0"/>
    </xf>
    <xf numFmtId="0" fontId="17" fillId="7" borderId="1" xfId="0" applyFont="1" applyFill="1" applyBorder="1" applyProtection="1">
      <protection locked="0"/>
    </xf>
    <xf numFmtId="0" fontId="17" fillId="0" borderId="6" xfId="0" applyFont="1" applyBorder="1" applyProtection="1">
      <protection locked="0"/>
    </xf>
    <xf numFmtId="165" fontId="17" fillId="0" borderId="6" xfId="0" applyNumberFormat="1" applyFont="1" applyBorder="1" applyAlignment="1" applyProtection="1">
      <alignment horizontal="right"/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165" fontId="5" fillId="6" borderId="13" xfId="0" applyNumberFormat="1" applyFont="1" applyFill="1" applyBorder="1" applyAlignment="1" applyProtection="1">
      <alignment horizontal="right"/>
      <protection locked="0"/>
    </xf>
    <xf numFmtId="165" fontId="5" fillId="6" borderId="14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0" fontId="16" fillId="15" borderId="13" xfId="0" applyFont="1" applyFill="1" applyBorder="1" applyProtection="1">
      <protection locked="0"/>
    </xf>
    <xf numFmtId="165" fontId="16" fillId="15" borderId="2" xfId="0" applyNumberFormat="1" applyFont="1" applyFill="1" applyBorder="1" applyAlignment="1" applyProtection="1">
      <alignment horizontal="right"/>
      <protection locked="0"/>
    </xf>
    <xf numFmtId="165" fontId="17" fillId="15" borderId="13" xfId="0" applyNumberFormat="1" applyFont="1" applyFill="1" applyBorder="1" applyAlignment="1" applyProtection="1">
      <alignment horizontal="right"/>
      <protection locked="0"/>
    </xf>
    <xf numFmtId="165" fontId="8" fillId="15" borderId="2" xfId="0" applyNumberFormat="1" applyFont="1" applyFill="1" applyBorder="1" applyAlignment="1" applyProtection="1">
      <alignment horizontal="right"/>
      <protection locked="0"/>
    </xf>
    <xf numFmtId="165" fontId="5" fillId="15" borderId="1" xfId="0" applyNumberFormat="1" applyFont="1" applyFill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 horizontal="right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6" fillId="15" borderId="15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15" borderId="15" xfId="0" applyFont="1" applyFill="1" applyBorder="1" applyProtection="1">
      <protection locked="0"/>
    </xf>
    <xf numFmtId="165" fontId="17" fillId="0" borderId="0" xfId="0" applyNumberFormat="1" applyFont="1" applyAlignment="1" applyProtection="1">
      <alignment horizontal="right"/>
      <protection locked="0"/>
    </xf>
    <xf numFmtId="0" fontId="8" fillId="3" borderId="13" xfId="0" applyFont="1" applyFill="1" applyBorder="1" applyProtection="1">
      <protection locked="0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4" xfId="0" applyNumberFormat="1" applyFont="1" applyBorder="1" applyAlignment="1" applyProtection="1">
      <alignment horizontal="right"/>
      <protection locked="0"/>
    </xf>
    <xf numFmtId="0" fontId="16" fillId="11" borderId="15" xfId="0" applyFont="1" applyFill="1" applyBorder="1" applyAlignment="1" applyProtection="1">
      <alignment horizontal="left" vertical="top" wrapText="1"/>
      <protection locked="0"/>
    </xf>
    <xf numFmtId="165" fontId="8" fillId="11" borderId="2" xfId="0" applyNumberFormat="1" applyFont="1" applyFill="1" applyBorder="1" applyAlignment="1" applyProtection="1">
      <alignment vertical="top" wrapText="1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0" fontId="16" fillId="16" borderId="15" xfId="0" applyFont="1" applyFill="1" applyBorder="1" applyAlignment="1" applyProtection="1">
      <alignment horizontal="left" vertical="top" wrapText="1"/>
      <protection locked="0"/>
    </xf>
    <xf numFmtId="165" fontId="8" fillId="16" borderId="2" xfId="0" applyNumberFormat="1" applyFont="1" applyFill="1" applyBorder="1" applyAlignment="1" applyProtection="1">
      <alignment vertical="top" wrapText="1"/>
      <protection locked="0"/>
    </xf>
    <xf numFmtId="165" fontId="5" fillId="16" borderId="2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wrapText="1"/>
      <protection locked="0"/>
    </xf>
    <xf numFmtId="0" fontId="16" fillId="17" borderId="15" xfId="0" applyFont="1" applyFill="1" applyBorder="1" applyAlignment="1" applyProtection="1">
      <alignment horizontal="left" vertical="top" wrapText="1"/>
      <protection locked="0"/>
    </xf>
    <xf numFmtId="165" fontId="8" fillId="17" borderId="2" xfId="0" applyNumberFormat="1" applyFont="1" applyFill="1" applyBorder="1" applyAlignment="1" applyProtection="1">
      <alignment vertical="center" wrapText="1"/>
      <protection locked="0"/>
    </xf>
    <xf numFmtId="165" fontId="5" fillId="17" borderId="2" xfId="0" applyNumberFormat="1" applyFont="1" applyFill="1" applyBorder="1" applyAlignment="1" applyProtection="1">
      <alignment horizontal="right"/>
      <protection locked="0"/>
    </xf>
    <xf numFmtId="165" fontId="5" fillId="17" borderId="1" xfId="0" applyNumberFormat="1" applyFont="1" applyFill="1" applyBorder="1" applyAlignment="1" applyProtection="1">
      <alignment horizontal="right"/>
      <protection locked="0"/>
    </xf>
    <xf numFmtId="165" fontId="8" fillId="0" borderId="6" xfId="0" applyNumberFormat="1" applyFont="1" applyBorder="1" applyAlignment="1" applyProtection="1">
      <alignment vertical="center" wrapText="1"/>
      <protection locked="0"/>
    </xf>
    <xf numFmtId="165" fontId="8" fillId="0" borderId="10" xfId="0" applyNumberFormat="1" applyFont="1" applyBorder="1" applyAlignment="1" applyProtection="1">
      <alignment vertical="top" wrapText="1"/>
      <protection locked="0"/>
    </xf>
    <xf numFmtId="165" fontId="8" fillId="0" borderId="6" xfId="0" applyNumberFormat="1" applyFont="1" applyBorder="1" applyAlignment="1" applyProtection="1">
      <alignment vertical="top" wrapText="1"/>
      <protection locked="0"/>
    </xf>
    <xf numFmtId="0" fontId="23" fillId="0" borderId="9" xfId="0" applyFont="1" applyBorder="1" applyProtection="1">
      <protection locked="0"/>
    </xf>
    <xf numFmtId="165" fontId="5" fillId="0" borderId="6" xfId="0" applyNumberFormat="1" applyFont="1" applyBorder="1" applyAlignment="1" applyProtection="1">
      <alignment vertical="center" wrapText="1"/>
      <protection locked="0"/>
    </xf>
    <xf numFmtId="165" fontId="5" fillId="7" borderId="1" xfId="0" applyNumberFormat="1" applyFont="1" applyFill="1" applyBorder="1" applyAlignment="1" applyProtection="1">
      <alignment horizontal="right"/>
      <protection locked="0"/>
    </xf>
    <xf numFmtId="165" fontId="8" fillId="17" borderId="2" xfId="0" applyNumberFormat="1" applyFont="1" applyFill="1" applyBorder="1" applyAlignment="1" applyProtection="1">
      <alignment horizontal="right"/>
      <protection locked="0"/>
    </xf>
    <xf numFmtId="165" fontId="8" fillId="0" borderId="10" xfId="0" applyNumberFormat="1" applyFont="1" applyBorder="1" applyAlignment="1" applyProtection="1">
      <alignment horizontal="right"/>
      <protection locked="0"/>
    </xf>
    <xf numFmtId="0" fontId="16" fillId="18" borderId="15" xfId="0" applyFont="1" applyFill="1" applyBorder="1" applyAlignment="1" applyProtection="1">
      <alignment horizontal="left" vertical="top" wrapText="1"/>
      <protection locked="0"/>
    </xf>
    <xf numFmtId="165" fontId="8" fillId="18" borderId="2" xfId="0" applyNumberFormat="1" applyFont="1" applyFill="1" applyBorder="1" applyAlignment="1" applyProtection="1">
      <alignment vertical="top" wrapText="1"/>
      <protection locked="0"/>
    </xf>
    <xf numFmtId="165" fontId="8" fillId="18" borderId="2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16" fillId="19" borderId="15" xfId="0" applyFont="1" applyFill="1" applyBorder="1" applyAlignment="1" applyProtection="1">
      <alignment horizontal="left" vertical="top" wrapText="1"/>
      <protection locked="0"/>
    </xf>
    <xf numFmtId="165" fontId="8" fillId="19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14" borderId="15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Protection="1">
      <protection locked="0"/>
    </xf>
    <xf numFmtId="165" fontId="8" fillId="14" borderId="2" xfId="0" applyNumberFormat="1" applyFont="1" applyFill="1" applyBorder="1" applyAlignment="1" applyProtection="1">
      <alignment vertical="center" wrapText="1"/>
      <protection locked="0"/>
    </xf>
    <xf numFmtId="165" fontId="5" fillId="14" borderId="2" xfId="0" applyNumberFormat="1" applyFont="1" applyFill="1" applyBorder="1" applyAlignment="1" applyProtection="1">
      <alignment horizontal="right"/>
      <protection locked="0"/>
    </xf>
    <xf numFmtId="165" fontId="8" fillId="14" borderId="2" xfId="0" applyNumberFormat="1" applyFont="1" applyFill="1" applyBorder="1" applyAlignment="1" applyProtection="1">
      <alignment horizontal="right"/>
      <protection locked="0"/>
    </xf>
    <xf numFmtId="165" fontId="8" fillId="14" borderId="2" xfId="0" applyNumberFormat="1" applyFont="1" applyFill="1" applyBorder="1" applyAlignment="1" applyProtection="1">
      <alignment vertical="top" wrapText="1"/>
      <protection locked="0"/>
    </xf>
    <xf numFmtId="165" fontId="5" fillId="0" borderId="0" xfId="0" applyNumberFormat="1" applyFont="1" applyAlignment="1" applyProtection="1">
      <alignment vertical="center" wrapText="1"/>
      <protection locked="0"/>
    </xf>
    <xf numFmtId="165" fontId="8" fillId="0" borderId="6" xfId="0" applyNumberFormat="1" applyFont="1" applyBorder="1" applyAlignment="1" applyProtection="1">
      <alignment horizontal="right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165" fontId="8" fillId="14" borderId="2" xfId="0" applyNumberFormat="1" applyFont="1" applyFill="1" applyBorder="1" applyAlignment="1" applyProtection="1">
      <alignment horizontal="right" vertical="top" wrapText="1"/>
      <protection locked="0"/>
    </xf>
    <xf numFmtId="0" fontId="16" fillId="14" borderId="13" xfId="0" applyFont="1" applyFill="1" applyBorder="1" applyProtection="1">
      <protection locked="0"/>
    </xf>
    <xf numFmtId="0" fontId="8" fillId="20" borderId="20" xfId="0" applyFont="1" applyFill="1" applyBorder="1" applyProtection="1">
      <protection locked="0"/>
    </xf>
    <xf numFmtId="3" fontId="17" fillId="0" borderId="0" xfId="0" applyNumberFormat="1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0" fontId="24" fillId="7" borderId="1" xfId="0" applyFont="1" applyFill="1" applyBorder="1" applyAlignment="1" applyProtection="1">
      <alignment wrapText="1"/>
      <protection locked="0"/>
    </xf>
    <xf numFmtId="0" fontId="24" fillId="7" borderId="1" xfId="0" applyFont="1" applyFill="1" applyBorder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left"/>
      <protection locked="0"/>
    </xf>
    <xf numFmtId="165" fontId="8" fillId="20" borderId="20" xfId="0" applyNumberFormat="1" applyFont="1" applyFill="1" applyBorder="1" applyAlignment="1">
      <alignment vertical="top" wrapText="1"/>
    </xf>
    <xf numFmtId="165" fontId="16" fillId="20" borderId="21" xfId="0" applyNumberFormat="1" applyFont="1" applyFill="1" applyBorder="1" applyAlignment="1">
      <alignment horizontal="right"/>
    </xf>
    <xf numFmtId="165" fontId="8" fillId="20" borderId="22" xfId="0" applyNumberFormat="1" applyFont="1" applyFill="1" applyBorder="1" applyAlignment="1">
      <alignment horizontal="right"/>
    </xf>
    <xf numFmtId="165" fontId="8" fillId="20" borderId="20" xfId="0" applyNumberFormat="1" applyFont="1" applyFill="1" applyBorder="1" applyAlignment="1">
      <alignment horizontal="right"/>
    </xf>
    <xf numFmtId="165" fontId="16" fillId="20" borderId="2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5" fontId="8" fillId="3" borderId="16" xfId="0" applyNumberFormat="1" applyFont="1" applyFill="1" applyBorder="1" applyAlignment="1">
      <alignment vertical="top" wrapText="1"/>
    </xf>
    <xf numFmtId="165" fontId="8" fillId="3" borderId="17" xfId="0" applyNumberFormat="1" applyFont="1" applyFill="1" applyBorder="1" applyAlignment="1">
      <alignment horizontal="right"/>
    </xf>
    <xf numFmtId="165" fontId="8" fillId="3" borderId="18" xfId="0" applyNumberFormat="1" applyFont="1" applyFill="1" applyBorder="1" applyAlignment="1">
      <alignment vertical="top" wrapText="1"/>
    </xf>
    <xf numFmtId="165" fontId="8" fillId="3" borderId="19" xfId="0" applyNumberFormat="1" applyFont="1" applyFill="1" applyBorder="1" applyAlignment="1">
      <alignment horizontal="right"/>
    </xf>
    <xf numFmtId="165" fontId="8" fillId="3" borderId="18" xfId="0" applyNumberFormat="1" applyFont="1" applyFill="1" applyBorder="1" applyAlignment="1">
      <alignment horizontal="right"/>
    </xf>
    <xf numFmtId="165" fontId="8" fillId="3" borderId="20" xfId="0" applyNumberFormat="1" applyFont="1" applyFill="1" applyBorder="1" applyAlignment="1">
      <alignment horizontal="right"/>
    </xf>
    <xf numFmtId="165" fontId="25" fillId="13" borderId="2" xfId="0" applyNumberFormat="1" applyFont="1" applyFill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5" fontId="24" fillId="0" borderId="6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vertical="top"/>
      <protection locked="0"/>
    </xf>
    <xf numFmtId="3" fontId="5" fillId="0" borderId="0" xfId="0" applyNumberFormat="1" applyFont="1" applyAlignment="1" applyProtection="1">
      <alignment horizontal="right" vertical="top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Protection="1">
      <protection locked="0"/>
    </xf>
    <xf numFmtId="0" fontId="16" fillId="10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Protection="1">
      <protection locked="0"/>
    </xf>
    <xf numFmtId="0" fontId="16" fillId="10" borderId="25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16" fillId="10" borderId="25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16" fillId="14" borderId="7" xfId="0" applyFont="1" applyFill="1" applyBorder="1" applyAlignment="1" applyProtection="1">
      <alignment horizontal="center" wrapText="1"/>
      <protection locked="0"/>
    </xf>
    <xf numFmtId="0" fontId="18" fillId="0" borderId="8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6" fillId="14" borderId="5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6" borderId="7" xfId="0" applyFont="1" applyFill="1" applyBorder="1" applyProtection="1"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6" fillId="14" borderId="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6" borderId="7" xfId="0" applyFont="1" applyFill="1" applyBorder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</cellXfs>
  <cellStyles count="1">
    <cellStyle name="Normal" xfId="0" builtinId="0"/>
  </cellStyles>
  <dxfs count="6">
    <dxf>
      <font>
        <color rgb="FFFF0000"/>
      </font>
      <fill>
        <patternFill patternType="solid">
          <fgColor rgb="FFCCCCCC"/>
          <bgColor rgb="FFCCCCCC"/>
        </patternFill>
      </fill>
    </dxf>
    <dxf>
      <font>
        <color rgb="FF6AA84F"/>
      </font>
      <fill>
        <patternFill patternType="solid">
          <fgColor rgb="FFCCCCCC"/>
          <bgColor rgb="FFCCCCCC"/>
        </patternFill>
      </fill>
    </dxf>
    <dxf>
      <font>
        <color rgb="FFFF0000"/>
      </font>
      <fill>
        <patternFill patternType="solid">
          <fgColor rgb="FFCCCCCC"/>
          <bgColor rgb="FFCCCCCC"/>
        </patternFill>
      </fill>
    </dxf>
    <dxf>
      <font>
        <color rgb="FF6AA84F"/>
      </font>
      <fill>
        <patternFill patternType="solid">
          <fgColor rgb="FFCCCCCC"/>
          <bgColor rgb="FFCCCCCC"/>
        </patternFill>
      </fill>
    </dxf>
    <dxf>
      <font>
        <color rgb="FFFF0000"/>
      </font>
      <fill>
        <patternFill patternType="solid">
          <fgColor rgb="FFCCCCCC"/>
          <bgColor rgb="FFCCCCCC"/>
        </patternFill>
      </fill>
    </dxf>
    <dxf>
      <font>
        <color rgb="FF6AA84F"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E5" sqref="E5"/>
    </sheetView>
  </sheetViews>
  <sheetFormatPr defaultColWidth="12.5546875" defaultRowHeight="15" customHeight="1" x14ac:dyDescent="0.25"/>
  <cols>
    <col min="1" max="1" width="3.88671875" customWidth="1"/>
    <col min="2" max="2" width="116.6640625" customWidth="1"/>
    <col min="3" max="26" width="8.88671875" customWidth="1"/>
  </cols>
  <sheetData>
    <row r="1" spans="1:26" ht="25.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 x14ac:dyDescent="0.3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x14ac:dyDescent="0.35">
      <c r="A3" s="1"/>
      <c r="B3" s="4" t="s">
        <v>306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3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3">
      <c r="A5" s="1"/>
      <c r="B5" s="6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3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3">
      <c r="A7" s="1"/>
      <c r="B7" s="7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3">
      <c r="A8" s="1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3">
      <c r="A9" s="1"/>
      <c r="B9" s="9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1"/>
      <c r="B10" s="9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1"/>
      <c r="B11" s="9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1"/>
      <c r="B12" s="10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3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2" customHeight="1" x14ac:dyDescent="0.3">
      <c r="A14" s="1"/>
      <c r="B14" s="11" t="s">
        <v>316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3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" customHeight="1" x14ac:dyDescent="0.3">
      <c r="A16" s="1"/>
      <c r="B16" s="12" t="s">
        <v>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3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3">
      <c r="A18" s="1"/>
      <c r="B18" s="7" t="s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3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5">
      <c r="A20" s="1"/>
      <c r="B20" s="13" t="s">
        <v>10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3">
      <c r="A21" s="1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3">
      <c r="A22" s="1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3">
      <c r="A23" s="1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scale="90" orientation="portrait"/>
  <headerFooter>
    <oddHeader>&amp;R&amp;A</oddHeader>
    <oddFooter>&amp;CFinancijski kriteriji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8"/>
  <sheetViews>
    <sheetView showGridLines="0" workbookViewId="0">
      <selection activeCell="B29" sqref="B29"/>
    </sheetView>
  </sheetViews>
  <sheetFormatPr defaultColWidth="12.5546875" defaultRowHeight="15" customHeight="1" x14ac:dyDescent="0.25"/>
  <cols>
    <col min="1" max="1" width="51.33203125" customWidth="1"/>
    <col min="2" max="2" width="52.33203125" customWidth="1"/>
    <col min="3" max="3" width="41" customWidth="1"/>
    <col min="4" max="4" width="33.44140625" customWidth="1"/>
    <col min="5" max="26" width="8.5546875" customWidth="1"/>
  </cols>
  <sheetData>
    <row r="1" spans="1:3" ht="27" customHeight="1" x14ac:dyDescent="0.25">
      <c r="A1" s="14" t="s">
        <v>315</v>
      </c>
      <c r="B1" s="15"/>
      <c r="C1" s="16" t="s">
        <v>11</v>
      </c>
    </row>
    <row r="2" spans="1:3" ht="12.75" customHeight="1" x14ac:dyDescent="0.25">
      <c r="A2" s="14"/>
      <c r="B2" s="17"/>
      <c r="C2" s="18"/>
    </row>
    <row r="3" spans="1:3" ht="33" customHeight="1" x14ac:dyDescent="0.25">
      <c r="A3" s="14" t="s">
        <v>317</v>
      </c>
      <c r="B3" s="15"/>
      <c r="C3" s="18"/>
    </row>
    <row r="4" spans="1:3" ht="12.75" customHeight="1" x14ac:dyDescent="0.25">
      <c r="A4" s="14"/>
      <c r="B4" s="17"/>
      <c r="C4" s="18"/>
    </row>
    <row r="5" spans="1:3" ht="40.5" customHeight="1" x14ac:dyDescent="0.25">
      <c r="A5" s="14" t="s">
        <v>307</v>
      </c>
      <c r="B5" s="15"/>
      <c r="C5" s="16" t="s">
        <v>11</v>
      </c>
    </row>
    <row r="6" spans="1:3" ht="12.75" customHeight="1" x14ac:dyDescent="0.25">
      <c r="A6" s="14"/>
      <c r="B6" s="17"/>
      <c r="C6" s="18"/>
    </row>
    <row r="7" spans="1:3" ht="30" customHeight="1" x14ac:dyDescent="0.25">
      <c r="A7" s="14" t="s">
        <v>308</v>
      </c>
      <c r="B7" s="15"/>
      <c r="C7" s="18"/>
    </row>
    <row r="8" spans="1:3" ht="12.75" customHeight="1" x14ac:dyDescent="0.25">
      <c r="A8" s="14"/>
      <c r="B8" s="17"/>
      <c r="C8" s="18"/>
    </row>
    <row r="9" spans="1:3" ht="28.5" customHeight="1" x14ac:dyDescent="0.25">
      <c r="A9" s="14" t="s">
        <v>309</v>
      </c>
      <c r="B9" s="15"/>
      <c r="C9" s="18"/>
    </row>
    <row r="10" spans="1:3" ht="12.75" customHeight="1" x14ac:dyDescent="0.25">
      <c r="A10" s="14"/>
      <c r="B10" s="17"/>
      <c r="C10" s="18"/>
    </row>
    <row r="11" spans="1:3" ht="41.25" customHeight="1" x14ac:dyDescent="0.25">
      <c r="A11" s="14" t="s">
        <v>310</v>
      </c>
      <c r="B11" s="15"/>
      <c r="C11" s="18"/>
    </row>
    <row r="12" spans="1:3" ht="12.75" customHeight="1" x14ac:dyDescent="0.25">
      <c r="A12" s="14"/>
      <c r="B12" s="17"/>
      <c r="C12" s="18"/>
    </row>
    <row r="13" spans="1:3" ht="24" customHeight="1" x14ac:dyDescent="0.25">
      <c r="A13" s="14" t="s">
        <v>311</v>
      </c>
      <c r="B13" s="15"/>
      <c r="C13" s="18"/>
    </row>
    <row r="14" spans="1:3" ht="12.75" customHeight="1" x14ac:dyDescent="0.25">
      <c r="A14" s="14"/>
      <c r="B14" s="17"/>
      <c r="C14" s="18"/>
    </row>
    <row r="15" spans="1:3" ht="30" customHeight="1" x14ac:dyDescent="0.25">
      <c r="A15" s="14" t="s">
        <v>318</v>
      </c>
      <c r="B15" s="15"/>
      <c r="C15" s="18"/>
    </row>
    <row r="16" spans="1:3" ht="12.75" customHeight="1" x14ac:dyDescent="0.25">
      <c r="A16" s="14"/>
      <c r="B16" s="17"/>
      <c r="C16" s="18"/>
    </row>
    <row r="17" spans="1:3" ht="42" customHeight="1" x14ac:dyDescent="0.25">
      <c r="A17" s="14" t="s">
        <v>12</v>
      </c>
      <c r="B17" s="15"/>
      <c r="C17" s="19" t="s">
        <v>13</v>
      </c>
    </row>
    <row r="18" spans="1:3" ht="17.25" customHeight="1" x14ac:dyDescent="0.25">
      <c r="A18" s="14"/>
      <c r="B18" s="17"/>
      <c r="C18" s="19"/>
    </row>
    <row r="19" spans="1:3" ht="56.25" customHeight="1" x14ac:dyDescent="0.25">
      <c r="A19" s="14" t="s">
        <v>14</v>
      </c>
      <c r="B19" s="15"/>
      <c r="C19" s="19"/>
    </row>
    <row r="20" spans="1:3" ht="12.75" customHeight="1" x14ac:dyDescent="0.25">
      <c r="A20" s="14"/>
      <c r="B20" s="17"/>
      <c r="C20" s="18"/>
    </row>
    <row r="21" spans="1:3" ht="28.5" customHeight="1" x14ac:dyDescent="0.25">
      <c r="A21" s="14" t="s">
        <v>314</v>
      </c>
      <c r="B21" s="15"/>
      <c r="C21" s="18"/>
    </row>
    <row r="22" spans="1:3" ht="12.75" customHeight="1" x14ac:dyDescent="0.25">
      <c r="A22" s="14"/>
      <c r="B22" s="17"/>
      <c r="C22" s="18"/>
    </row>
    <row r="23" spans="1:3" ht="57" customHeight="1" x14ac:dyDescent="0.25">
      <c r="A23" s="14" t="s">
        <v>15</v>
      </c>
      <c r="B23" s="15"/>
      <c r="C23" s="18"/>
    </row>
    <row r="24" spans="1:3" ht="12.75" customHeight="1" x14ac:dyDescent="0.25">
      <c r="A24" s="14"/>
      <c r="B24" s="17"/>
      <c r="C24" s="18"/>
    </row>
    <row r="25" spans="1:3" ht="40.5" customHeight="1" x14ac:dyDescent="0.25">
      <c r="A25" s="14" t="s">
        <v>312</v>
      </c>
      <c r="B25" s="15"/>
      <c r="C25" s="18"/>
    </row>
    <row r="26" spans="1:3" ht="12.75" customHeight="1" x14ac:dyDescent="0.25">
      <c r="A26" s="14"/>
      <c r="B26" s="17"/>
      <c r="C26" s="18"/>
    </row>
    <row r="27" spans="1:3" ht="31.5" customHeight="1" x14ac:dyDescent="0.25">
      <c r="A27" s="14" t="s">
        <v>313</v>
      </c>
      <c r="B27" s="15"/>
      <c r="C27" s="18"/>
    </row>
    <row r="28" spans="1:3" ht="12" customHeight="1" x14ac:dyDescent="0.25">
      <c r="A28" s="14"/>
      <c r="B28" s="18"/>
      <c r="C28" s="18"/>
    </row>
    <row r="29" spans="1:3" ht="41.25" customHeight="1" x14ac:dyDescent="0.25">
      <c r="A29" s="14" t="s">
        <v>16</v>
      </c>
      <c r="B29" s="15"/>
      <c r="C29" s="18"/>
    </row>
    <row r="30" spans="1:3" ht="12.75" customHeight="1" x14ac:dyDescent="0.3">
      <c r="A30" s="20"/>
      <c r="B30" s="21"/>
      <c r="C30" s="5"/>
    </row>
    <row r="31" spans="1:3" ht="28.5" customHeight="1" x14ac:dyDescent="0.3">
      <c r="A31" s="22" t="s">
        <v>17</v>
      </c>
      <c r="B31" s="23"/>
      <c r="C31" s="5"/>
    </row>
    <row r="32" spans="1:3" ht="12.75" customHeight="1" x14ac:dyDescent="0.3">
      <c r="A32" s="20"/>
      <c r="B32" s="20"/>
      <c r="C32" s="5"/>
    </row>
    <row r="33" spans="1:3" ht="12.75" customHeight="1" x14ac:dyDescent="0.3">
      <c r="A33" s="20"/>
      <c r="B33" s="20"/>
      <c r="C33" s="5"/>
    </row>
    <row r="34" spans="1:3" ht="12.75" customHeight="1" x14ac:dyDescent="0.3">
      <c r="A34" s="20"/>
      <c r="B34" s="20"/>
      <c r="C34" s="5"/>
    </row>
    <row r="35" spans="1:3" ht="12.75" customHeight="1" x14ac:dyDescent="0.3">
      <c r="A35" s="20"/>
      <c r="B35" s="20"/>
      <c r="C35" s="5"/>
    </row>
    <row r="36" spans="1:3" ht="12.75" customHeight="1" x14ac:dyDescent="0.3">
      <c r="A36" s="5"/>
      <c r="B36" s="20"/>
      <c r="C36" s="5"/>
    </row>
    <row r="37" spans="1:3" ht="12.75" customHeight="1" x14ac:dyDescent="0.3">
      <c r="A37" s="24"/>
      <c r="B37" s="25"/>
    </row>
    <row r="38" spans="1:3" ht="12.75" customHeight="1" x14ac:dyDescent="0.3">
      <c r="A38" s="24"/>
      <c r="B38" s="25"/>
    </row>
    <row r="39" spans="1:3" ht="12.75" customHeight="1" x14ac:dyDescent="0.3">
      <c r="A39" s="24"/>
      <c r="B39" s="25"/>
    </row>
    <row r="40" spans="1:3" ht="12.75" customHeight="1" x14ac:dyDescent="0.3">
      <c r="A40" s="24"/>
      <c r="B40" s="25"/>
    </row>
    <row r="41" spans="1:3" ht="12.75" customHeight="1" x14ac:dyDescent="0.3">
      <c r="A41" s="24"/>
      <c r="B41" s="25"/>
    </row>
    <row r="42" spans="1:3" ht="12.75" customHeight="1" x14ac:dyDescent="0.3">
      <c r="B42" s="25"/>
    </row>
    <row r="43" spans="1:3" ht="12.75" customHeight="1" x14ac:dyDescent="0.3">
      <c r="B43" s="25"/>
    </row>
    <row r="44" spans="1:3" ht="12.75" customHeight="1" x14ac:dyDescent="0.3">
      <c r="B44" s="25"/>
    </row>
    <row r="45" spans="1:3" ht="12.75" customHeight="1" x14ac:dyDescent="0.3">
      <c r="B45" s="25"/>
    </row>
    <row r="46" spans="1:3" ht="12.75" customHeight="1" x14ac:dyDescent="0.3">
      <c r="B46" s="25"/>
    </row>
    <row r="47" spans="1:3" ht="12.75" customHeight="1" x14ac:dyDescent="0.3">
      <c r="B47" s="25"/>
    </row>
    <row r="48" spans="1:3" ht="12.75" customHeight="1" x14ac:dyDescent="0.3">
      <c r="B48" s="25"/>
    </row>
    <row r="49" spans="2:2" ht="12.75" customHeight="1" x14ac:dyDescent="0.3">
      <c r="B49" s="25"/>
    </row>
    <row r="50" spans="2:2" ht="12.75" customHeight="1" x14ac:dyDescent="0.3">
      <c r="B50" s="25"/>
    </row>
    <row r="51" spans="2:2" ht="12.75" customHeight="1" x14ac:dyDescent="0.3">
      <c r="B51" s="25"/>
    </row>
    <row r="52" spans="2:2" ht="12.75" customHeight="1" x14ac:dyDescent="0.3">
      <c r="B52" s="25"/>
    </row>
    <row r="53" spans="2:2" ht="12.75" customHeight="1" x14ac:dyDescent="0.3">
      <c r="B53" s="25"/>
    </row>
    <row r="54" spans="2:2" ht="12.75" customHeight="1" x14ac:dyDescent="0.3">
      <c r="B54" s="25"/>
    </row>
    <row r="55" spans="2:2" ht="12.75" customHeight="1" x14ac:dyDescent="0.3">
      <c r="B55" s="25"/>
    </row>
    <row r="56" spans="2:2" ht="12.75" customHeight="1" x14ac:dyDescent="0.3">
      <c r="B56" s="25"/>
    </row>
    <row r="57" spans="2:2" ht="12.75" customHeight="1" x14ac:dyDescent="0.3">
      <c r="B57" s="25"/>
    </row>
    <row r="58" spans="2:2" ht="12.75" customHeight="1" x14ac:dyDescent="0.3">
      <c r="B58" s="25"/>
    </row>
    <row r="59" spans="2:2" ht="12.75" customHeight="1" x14ac:dyDescent="0.3">
      <c r="B59" s="25"/>
    </row>
    <row r="60" spans="2:2" ht="12.75" customHeight="1" x14ac:dyDescent="0.3">
      <c r="B60" s="25"/>
    </row>
    <row r="61" spans="2:2" ht="12.75" customHeight="1" x14ac:dyDescent="0.3">
      <c r="B61" s="25"/>
    </row>
    <row r="62" spans="2:2" ht="12.75" customHeight="1" x14ac:dyDescent="0.3">
      <c r="B62" s="25"/>
    </row>
    <row r="63" spans="2:2" ht="12.75" customHeight="1" x14ac:dyDescent="0.3">
      <c r="B63" s="25"/>
    </row>
    <row r="64" spans="2:2" ht="12.75" customHeight="1" x14ac:dyDescent="0.3">
      <c r="B64" s="25"/>
    </row>
    <row r="65" spans="2:2" ht="12.75" customHeight="1" x14ac:dyDescent="0.3">
      <c r="B65" s="25"/>
    </row>
    <row r="66" spans="2:2" ht="12.75" customHeight="1" x14ac:dyDescent="0.3">
      <c r="B66" s="25"/>
    </row>
    <row r="67" spans="2:2" ht="12.75" customHeight="1" x14ac:dyDescent="0.3">
      <c r="B67" s="25"/>
    </row>
    <row r="68" spans="2:2" ht="12.75" customHeight="1" x14ac:dyDescent="0.3">
      <c r="B68" s="25"/>
    </row>
    <row r="69" spans="2:2" ht="12.75" customHeight="1" x14ac:dyDescent="0.3">
      <c r="B69" s="25"/>
    </row>
    <row r="70" spans="2:2" ht="12.75" customHeight="1" x14ac:dyDescent="0.3">
      <c r="B70" s="25"/>
    </row>
    <row r="71" spans="2:2" ht="12.75" customHeight="1" x14ac:dyDescent="0.3">
      <c r="B71" s="25"/>
    </row>
    <row r="72" spans="2:2" ht="12.75" customHeight="1" x14ac:dyDescent="0.3">
      <c r="B72" s="25"/>
    </row>
    <row r="73" spans="2:2" ht="12.75" customHeight="1" x14ac:dyDescent="0.3">
      <c r="B73" s="25"/>
    </row>
    <row r="74" spans="2:2" ht="12.75" customHeight="1" x14ac:dyDescent="0.3">
      <c r="B74" s="25"/>
    </row>
    <row r="75" spans="2:2" ht="12.75" customHeight="1" x14ac:dyDescent="0.3">
      <c r="B75" s="25"/>
    </row>
    <row r="76" spans="2:2" ht="12.75" customHeight="1" x14ac:dyDescent="0.3">
      <c r="B76" s="25"/>
    </row>
    <row r="77" spans="2:2" ht="12.75" customHeight="1" x14ac:dyDescent="0.3">
      <c r="B77" s="25"/>
    </row>
    <row r="78" spans="2:2" ht="12.75" customHeight="1" x14ac:dyDescent="0.3">
      <c r="B78" s="25"/>
    </row>
    <row r="79" spans="2:2" ht="12.75" customHeight="1" x14ac:dyDescent="0.3">
      <c r="B79" s="25"/>
    </row>
    <row r="80" spans="2:2" ht="12.75" customHeight="1" x14ac:dyDescent="0.3">
      <c r="B80" s="25"/>
    </row>
    <row r="81" spans="2:2" ht="12.75" customHeight="1" x14ac:dyDescent="0.3">
      <c r="B81" s="25"/>
    </row>
    <row r="82" spans="2:2" ht="12.75" customHeight="1" x14ac:dyDescent="0.3">
      <c r="B82" s="25"/>
    </row>
    <row r="83" spans="2:2" ht="12.75" customHeight="1" x14ac:dyDescent="0.3">
      <c r="B83" s="25"/>
    </row>
    <row r="84" spans="2:2" ht="12.75" customHeight="1" x14ac:dyDescent="0.3">
      <c r="B84" s="25"/>
    </row>
    <row r="85" spans="2:2" ht="12.75" customHeight="1" x14ac:dyDescent="0.3">
      <c r="B85" s="25"/>
    </row>
    <row r="86" spans="2:2" ht="12.75" customHeight="1" x14ac:dyDescent="0.3">
      <c r="B86" s="25"/>
    </row>
    <row r="87" spans="2:2" ht="12.75" customHeight="1" x14ac:dyDescent="0.3">
      <c r="B87" s="25"/>
    </row>
    <row r="88" spans="2:2" ht="12.75" customHeight="1" x14ac:dyDescent="0.3">
      <c r="B88" s="25"/>
    </row>
    <row r="89" spans="2:2" ht="12.75" customHeight="1" x14ac:dyDescent="0.3">
      <c r="B89" s="25"/>
    </row>
    <row r="90" spans="2:2" ht="12.75" customHeight="1" x14ac:dyDescent="0.3">
      <c r="B90" s="25"/>
    </row>
    <row r="91" spans="2:2" ht="12.75" customHeight="1" x14ac:dyDescent="0.3">
      <c r="B91" s="25"/>
    </row>
    <row r="92" spans="2:2" ht="12.75" customHeight="1" x14ac:dyDescent="0.3">
      <c r="B92" s="25"/>
    </row>
    <row r="93" spans="2:2" ht="12.75" customHeight="1" x14ac:dyDescent="0.3">
      <c r="B93" s="25"/>
    </row>
    <row r="94" spans="2:2" ht="12.75" customHeight="1" x14ac:dyDescent="0.3">
      <c r="B94" s="25"/>
    </row>
    <row r="95" spans="2:2" ht="12.75" customHeight="1" x14ac:dyDescent="0.3">
      <c r="B95" s="25"/>
    </row>
    <row r="96" spans="2:2" ht="12.75" customHeight="1" x14ac:dyDescent="0.3">
      <c r="B96" s="25"/>
    </row>
    <row r="97" spans="2:2" ht="12.75" customHeight="1" x14ac:dyDescent="0.3">
      <c r="B97" s="25"/>
    </row>
    <row r="98" spans="2:2" ht="12.75" customHeight="1" x14ac:dyDescent="0.3">
      <c r="B98" s="25"/>
    </row>
    <row r="99" spans="2:2" ht="12.75" customHeight="1" x14ac:dyDescent="0.3">
      <c r="B99" s="25"/>
    </row>
    <row r="100" spans="2:2" ht="12.75" customHeight="1" x14ac:dyDescent="0.3">
      <c r="B100" s="25"/>
    </row>
    <row r="101" spans="2:2" ht="12.75" customHeight="1" x14ac:dyDescent="0.3">
      <c r="B101" s="25"/>
    </row>
    <row r="102" spans="2:2" ht="12.75" customHeight="1" x14ac:dyDescent="0.3">
      <c r="B102" s="25"/>
    </row>
    <row r="103" spans="2:2" ht="12.75" customHeight="1" x14ac:dyDescent="0.3">
      <c r="B103" s="25"/>
    </row>
    <row r="104" spans="2:2" ht="12.75" customHeight="1" x14ac:dyDescent="0.3">
      <c r="B104" s="25"/>
    </row>
    <row r="105" spans="2:2" ht="12.75" customHeight="1" x14ac:dyDescent="0.3">
      <c r="B105" s="25"/>
    </row>
    <row r="106" spans="2:2" ht="12.75" customHeight="1" x14ac:dyDescent="0.3">
      <c r="B106" s="25"/>
    </row>
    <row r="107" spans="2:2" ht="12.75" customHeight="1" x14ac:dyDescent="0.3">
      <c r="B107" s="25"/>
    </row>
    <row r="108" spans="2:2" ht="12.75" customHeight="1" x14ac:dyDescent="0.3">
      <c r="B108" s="25"/>
    </row>
    <row r="109" spans="2:2" ht="12.75" customHeight="1" x14ac:dyDescent="0.3">
      <c r="B109" s="25"/>
    </row>
    <row r="110" spans="2:2" ht="12.75" customHeight="1" x14ac:dyDescent="0.3">
      <c r="B110" s="25"/>
    </row>
    <row r="111" spans="2:2" ht="12.75" customHeight="1" x14ac:dyDescent="0.3">
      <c r="B111" s="25"/>
    </row>
    <row r="112" spans="2:2" ht="12.75" customHeight="1" x14ac:dyDescent="0.3">
      <c r="B112" s="25"/>
    </row>
    <row r="113" spans="2:2" ht="12.75" customHeight="1" x14ac:dyDescent="0.3">
      <c r="B113" s="25"/>
    </row>
    <row r="114" spans="2:2" ht="12.75" customHeight="1" x14ac:dyDescent="0.3">
      <c r="B114" s="25"/>
    </row>
    <row r="115" spans="2:2" ht="12.75" customHeight="1" x14ac:dyDescent="0.3">
      <c r="B115" s="25"/>
    </row>
    <row r="116" spans="2:2" ht="12.75" customHeight="1" x14ac:dyDescent="0.3">
      <c r="B116" s="25"/>
    </row>
    <row r="117" spans="2:2" ht="12.75" customHeight="1" x14ac:dyDescent="0.3">
      <c r="B117" s="25"/>
    </row>
    <row r="118" spans="2:2" ht="12.75" customHeight="1" x14ac:dyDescent="0.3">
      <c r="B118" s="25"/>
    </row>
    <row r="119" spans="2:2" ht="12.75" customHeight="1" x14ac:dyDescent="0.3">
      <c r="B119" s="25"/>
    </row>
    <row r="120" spans="2:2" ht="12.75" customHeight="1" x14ac:dyDescent="0.3">
      <c r="B120" s="25"/>
    </row>
    <row r="121" spans="2:2" ht="12.75" customHeight="1" x14ac:dyDescent="0.3">
      <c r="B121" s="25"/>
    </row>
    <row r="122" spans="2:2" ht="12.75" customHeight="1" x14ac:dyDescent="0.3">
      <c r="B122" s="25"/>
    </row>
    <row r="123" spans="2:2" ht="12.75" customHeight="1" x14ac:dyDescent="0.3">
      <c r="B123" s="25"/>
    </row>
    <row r="124" spans="2:2" ht="12.75" customHeight="1" x14ac:dyDescent="0.3">
      <c r="B124" s="25"/>
    </row>
    <row r="125" spans="2:2" ht="12.75" customHeight="1" x14ac:dyDescent="0.3">
      <c r="B125" s="25"/>
    </row>
    <row r="126" spans="2:2" ht="12.75" customHeight="1" x14ac:dyDescent="0.3">
      <c r="B126" s="25"/>
    </row>
    <row r="127" spans="2:2" ht="12.75" customHeight="1" x14ac:dyDescent="0.3">
      <c r="B127" s="25"/>
    </row>
    <row r="128" spans="2:2" ht="12.75" customHeight="1" x14ac:dyDescent="0.3">
      <c r="B128" s="25"/>
    </row>
    <row r="129" spans="2:2" ht="12.75" customHeight="1" x14ac:dyDescent="0.3">
      <c r="B129" s="25"/>
    </row>
    <row r="130" spans="2:2" ht="12.75" customHeight="1" x14ac:dyDescent="0.3">
      <c r="B130" s="25"/>
    </row>
    <row r="131" spans="2:2" ht="12.75" customHeight="1" x14ac:dyDescent="0.3">
      <c r="B131" s="25"/>
    </row>
    <row r="132" spans="2:2" ht="12.75" customHeight="1" x14ac:dyDescent="0.3">
      <c r="B132" s="25"/>
    </row>
    <row r="133" spans="2:2" ht="12.75" customHeight="1" x14ac:dyDescent="0.3">
      <c r="B133" s="25"/>
    </row>
    <row r="134" spans="2:2" ht="12.75" customHeight="1" x14ac:dyDescent="0.3">
      <c r="B134" s="25"/>
    </row>
    <row r="135" spans="2:2" ht="12.75" customHeight="1" x14ac:dyDescent="0.3">
      <c r="B135" s="25"/>
    </row>
    <row r="136" spans="2:2" ht="12.75" customHeight="1" x14ac:dyDescent="0.3">
      <c r="B136" s="25"/>
    </row>
    <row r="137" spans="2:2" ht="12.75" customHeight="1" x14ac:dyDescent="0.3">
      <c r="B137" s="25"/>
    </row>
    <row r="138" spans="2:2" ht="12.75" customHeight="1" x14ac:dyDescent="0.3">
      <c r="B138" s="25"/>
    </row>
    <row r="139" spans="2:2" ht="12.75" customHeight="1" x14ac:dyDescent="0.3">
      <c r="B139" s="25"/>
    </row>
    <row r="140" spans="2:2" ht="12.75" customHeight="1" x14ac:dyDescent="0.3">
      <c r="B140" s="25"/>
    </row>
    <row r="141" spans="2:2" ht="12.75" customHeight="1" x14ac:dyDescent="0.3">
      <c r="B141" s="25"/>
    </row>
    <row r="142" spans="2:2" ht="12.75" customHeight="1" x14ac:dyDescent="0.3">
      <c r="B142" s="25"/>
    </row>
    <row r="143" spans="2:2" ht="12.75" customHeight="1" x14ac:dyDescent="0.3">
      <c r="B143" s="25"/>
    </row>
    <row r="144" spans="2:2" ht="12.75" customHeight="1" x14ac:dyDescent="0.3">
      <c r="B144" s="25"/>
    </row>
    <row r="145" spans="2:2" ht="12.75" customHeight="1" x14ac:dyDescent="0.3">
      <c r="B145" s="25"/>
    </row>
    <row r="146" spans="2:2" ht="12.75" customHeight="1" x14ac:dyDescent="0.3">
      <c r="B146" s="25"/>
    </row>
    <row r="147" spans="2:2" ht="12.75" customHeight="1" x14ac:dyDescent="0.3">
      <c r="B147" s="25"/>
    </row>
    <row r="148" spans="2:2" ht="12.75" customHeight="1" x14ac:dyDescent="0.3">
      <c r="B148" s="25"/>
    </row>
    <row r="149" spans="2:2" ht="12.75" customHeight="1" x14ac:dyDescent="0.3">
      <c r="B149" s="25"/>
    </row>
    <row r="150" spans="2:2" ht="12.75" customHeight="1" x14ac:dyDescent="0.3">
      <c r="B150" s="25"/>
    </row>
    <row r="151" spans="2:2" ht="12.75" customHeight="1" x14ac:dyDescent="0.3">
      <c r="B151" s="25"/>
    </row>
    <row r="152" spans="2:2" ht="12.75" customHeight="1" x14ac:dyDescent="0.3">
      <c r="B152" s="25"/>
    </row>
    <row r="153" spans="2:2" ht="12.75" customHeight="1" x14ac:dyDescent="0.3">
      <c r="B153" s="25"/>
    </row>
    <row r="154" spans="2:2" ht="12.75" customHeight="1" x14ac:dyDescent="0.3">
      <c r="B154" s="25"/>
    </row>
    <row r="155" spans="2:2" ht="12.75" customHeight="1" x14ac:dyDescent="0.3">
      <c r="B155" s="25"/>
    </row>
    <row r="156" spans="2:2" ht="12.75" customHeight="1" x14ac:dyDescent="0.3">
      <c r="B156" s="25"/>
    </row>
    <row r="157" spans="2:2" ht="12.75" customHeight="1" x14ac:dyDescent="0.3">
      <c r="B157" s="25"/>
    </row>
    <row r="158" spans="2:2" ht="12.75" customHeight="1" x14ac:dyDescent="0.3">
      <c r="B158" s="25"/>
    </row>
    <row r="159" spans="2:2" ht="12.75" customHeight="1" x14ac:dyDescent="0.3">
      <c r="B159" s="25"/>
    </row>
    <row r="160" spans="2:2" ht="12.75" customHeight="1" x14ac:dyDescent="0.3">
      <c r="B160" s="25"/>
    </row>
    <row r="161" spans="2:2" ht="12.75" customHeight="1" x14ac:dyDescent="0.3">
      <c r="B161" s="25"/>
    </row>
    <row r="162" spans="2:2" ht="12.75" customHeight="1" x14ac:dyDescent="0.3">
      <c r="B162" s="25"/>
    </row>
    <row r="163" spans="2:2" ht="12.75" customHeight="1" x14ac:dyDescent="0.3">
      <c r="B163" s="25"/>
    </row>
    <row r="164" spans="2:2" ht="12.75" customHeight="1" x14ac:dyDescent="0.3">
      <c r="B164" s="25"/>
    </row>
    <row r="165" spans="2:2" ht="12.75" customHeight="1" x14ac:dyDescent="0.3">
      <c r="B165" s="25"/>
    </row>
    <row r="166" spans="2:2" ht="12.75" customHeight="1" x14ac:dyDescent="0.3">
      <c r="B166" s="25"/>
    </row>
    <row r="167" spans="2:2" ht="12.75" customHeight="1" x14ac:dyDescent="0.3">
      <c r="B167" s="25"/>
    </row>
    <row r="168" spans="2:2" ht="12.75" customHeight="1" x14ac:dyDescent="0.3">
      <c r="B168" s="25"/>
    </row>
    <row r="169" spans="2:2" ht="12.75" customHeight="1" x14ac:dyDescent="0.3">
      <c r="B169" s="25"/>
    </row>
    <row r="170" spans="2:2" ht="12.75" customHeight="1" x14ac:dyDescent="0.3">
      <c r="B170" s="25"/>
    </row>
    <row r="171" spans="2:2" ht="12.75" customHeight="1" x14ac:dyDescent="0.3">
      <c r="B171" s="25"/>
    </row>
    <row r="172" spans="2:2" ht="12.75" customHeight="1" x14ac:dyDescent="0.3">
      <c r="B172" s="25"/>
    </row>
    <row r="173" spans="2:2" ht="12.75" customHeight="1" x14ac:dyDescent="0.3">
      <c r="B173" s="25"/>
    </row>
    <row r="174" spans="2:2" ht="12.75" customHeight="1" x14ac:dyDescent="0.3">
      <c r="B174" s="25"/>
    </row>
    <row r="175" spans="2:2" ht="12.75" customHeight="1" x14ac:dyDescent="0.3">
      <c r="B175" s="25"/>
    </row>
    <row r="176" spans="2:2" ht="12.75" customHeight="1" x14ac:dyDescent="0.3">
      <c r="B176" s="25"/>
    </row>
    <row r="177" spans="2:2" ht="12.75" customHeight="1" x14ac:dyDescent="0.3">
      <c r="B177" s="25"/>
    </row>
    <row r="178" spans="2:2" ht="12.75" customHeight="1" x14ac:dyDescent="0.3">
      <c r="B178" s="25"/>
    </row>
    <row r="179" spans="2:2" ht="12.75" customHeight="1" x14ac:dyDescent="0.3">
      <c r="B179" s="25"/>
    </row>
    <row r="180" spans="2:2" ht="12.75" customHeight="1" x14ac:dyDescent="0.3">
      <c r="B180" s="25"/>
    </row>
    <row r="181" spans="2:2" ht="12.75" customHeight="1" x14ac:dyDescent="0.3">
      <c r="B181" s="25"/>
    </row>
    <row r="182" spans="2:2" ht="12.75" customHeight="1" x14ac:dyDescent="0.3">
      <c r="B182" s="25"/>
    </row>
    <row r="183" spans="2:2" ht="12.75" customHeight="1" x14ac:dyDescent="0.3">
      <c r="B183" s="25"/>
    </row>
    <row r="184" spans="2:2" ht="12.75" customHeight="1" x14ac:dyDescent="0.3">
      <c r="B184" s="25"/>
    </row>
    <row r="185" spans="2:2" ht="12.75" customHeight="1" x14ac:dyDescent="0.3">
      <c r="B185" s="25"/>
    </row>
    <row r="186" spans="2:2" ht="12.75" customHeight="1" x14ac:dyDescent="0.3">
      <c r="B186" s="25"/>
    </row>
    <row r="187" spans="2:2" ht="12.75" customHeight="1" x14ac:dyDescent="0.3">
      <c r="B187" s="25"/>
    </row>
    <row r="188" spans="2:2" ht="12.75" customHeight="1" x14ac:dyDescent="0.3">
      <c r="B188" s="25"/>
    </row>
    <row r="189" spans="2:2" ht="12.75" customHeight="1" x14ac:dyDescent="0.3">
      <c r="B189" s="25"/>
    </row>
    <row r="190" spans="2:2" ht="12.75" customHeight="1" x14ac:dyDescent="0.3">
      <c r="B190" s="25"/>
    </row>
    <row r="191" spans="2:2" ht="12.75" customHeight="1" x14ac:dyDescent="0.3">
      <c r="B191" s="25"/>
    </row>
    <row r="192" spans="2:2" ht="12.75" customHeight="1" x14ac:dyDescent="0.3">
      <c r="B192" s="25"/>
    </row>
    <row r="193" spans="2:2" ht="12.75" customHeight="1" x14ac:dyDescent="0.3">
      <c r="B193" s="25"/>
    </row>
    <row r="194" spans="2:2" ht="12.75" customHeight="1" x14ac:dyDescent="0.3">
      <c r="B194" s="25"/>
    </row>
    <row r="195" spans="2:2" ht="12.75" customHeight="1" x14ac:dyDescent="0.3">
      <c r="B195" s="25"/>
    </row>
    <row r="196" spans="2:2" ht="12.75" customHeight="1" x14ac:dyDescent="0.3">
      <c r="B196" s="25"/>
    </row>
    <row r="197" spans="2:2" ht="12.75" customHeight="1" x14ac:dyDescent="0.3">
      <c r="B197" s="25"/>
    </row>
    <row r="198" spans="2:2" ht="12.75" customHeight="1" x14ac:dyDescent="0.3">
      <c r="B198" s="25"/>
    </row>
    <row r="199" spans="2:2" ht="12.75" customHeight="1" x14ac:dyDescent="0.3">
      <c r="B199" s="25"/>
    </row>
    <row r="200" spans="2:2" ht="12.75" customHeight="1" x14ac:dyDescent="0.3">
      <c r="B200" s="25"/>
    </row>
    <row r="201" spans="2:2" ht="12.75" customHeight="1" x14ac:dyDescent="0.3">
      <c r="B201" s="25"/>
    </row>
    <row r="202" spans="2:2" ht="12.75" customHeight="1" x14ac:dyDescent="0.3">
      <c r="B202" s="25"/>
    </row>
    <row r="203" spans="2:2" ht="12.75" customHeight="1" x14ac:dyDescent="0.3">
      <c r="B203" s="25"/>
    </row>
    <row r="204" spans="2:2" ht="12.75" customHeight="1" x14ac:dyDescent="0.3">
      <c r="B204" s="25"/>
    </row>
    <row r="205" spans="2:2" ht="12.75" customHeight="1" x14ac:dyDescent="0.3">
      <c r="B205" s="25"/>
    </row>
    <row r="206" spans="2:2" ht="12.75" customHeight="1" x14ac:dyDescent="0.3">
      <c r="B206" s="25"/>
    </row>
    <row r="207" spans="2:2" ht="12.75" customHeight="1" x14ac:dyDescent="0.3">
      <c r="B207" s="25"/>
    </row>
    <row r="208" spans="2:2" ht="12.75" customHeight="1" x14ac:dyDescent="0.3">
      <c r="B208" s="25"/>
    </row>
    <row r="209" spans="2:2" ht="12.75" customHeight="1" x14ac:dyDescent="0.3">
      <c r="B209" s="25"/>
    </row>
    <row r="210" spans="2:2" ht="12.75" customHeight="1" x14ac:dyDescent="0.3">
      <c r="B210" s="25"/>
    </row>
    <row r="211" spans="2:2" ht="12.75" customHeight="1" x14ac:dyDescent="0.3">
      <c r="B211" s="25"/>
    </row>
    <row r="212" spans="2:2" ht="12.75" customHeight="1" x14ac:dyDescent="0.3">
      <c r="B212" s="25"/>
    </row>
    <row r="213" spans="2:2" ht="12.75" customHeight="1" x14ac:dyDescent="0.3">
      <c r="B213" s="25"/>
    </row>
    <row r="214" spans="2:2" ht="12.75" customHeight="1" x14ac:dyDescent="0.3">
      <c r="B214" s="25"/>
    </row>
    <row r="215" spans="2:2" ht="12.75" customHeight="1" x14ac:dyDescent="0.3">
      <c r="B215" s="25"/>
    </row>
    <row r="216" spans="2:2" ht="12.75" customHeight="1" x14ac:dyDescent="0.3">
      <c r="B216" s="25"/>
    </row>
    <row r="217" spans="2:2" ht="12.75" customHeight="1" x14ac:dyDescent="0.3">
      <c r="B217" s="25"/>
    </row>
    <row r="218" spans="2:2" ht="12.75" customHeight="1" x14ac:dyDescent="0.3">
      <c r="B218" s="25"/>
    </row>
    <row r="219" spans="2:2" ht="12.75" customHeight="1" x14ac:dyDescent="0.3">
      <c r="B219" s="25"/>
    </row>
    <row r="220" spans="2:2" ht="12.75" customHeight="1" x14ac:dyDescent="0.3">
      <c r="B220" s="25"/>
    </row>
    <row r="221" spans="2:2" ht="12.75" customHeight="1" x14ac:dyDescent="0.3">
      <c r="B221" s="25"/>
    </row>
    <row r="222" spans="2:2" ht="12.75" customHeight="1" x14ac:dyDescent="0.3">
      <c r="B222" s="25"/>
    </row>
    <row r="223" spans="2:2" ht="12.75" customHeight="1" x14ac:dyDescent="0.3">
      <c r="B223" s="25"/>
    </row>
    <row r="224" spans="2:2" ht="12.75" customHeight="1" x14ac:dyDescent="0.3">
      <c r="B224" s="25"/>
    </row>
    <row r="225" spans="2:2" ht="12.75" customHeight="1" x14ac:dyDescent="0.3">
      <c r="B225" s="25"/>
    </row>
    <row r="226" spans="2:2" ht="12.75" customHeight="1" x14ac:dyDescent="0.3">
      <c r="B226" s="25"/>
    </row>
    <row r="227" spans="2:2" ht="12.75" customHeight="1" x14ac:dyDescent="0.3">
      <c r="B227" s="25"/>
    </row>
    <row r="228" spans="2:2" ht="12.75" customHeight="1" x14ac:dyDescent="0.3">
      <c r="B228" s="25"/>
    </row>
    <row r="229" spans="2:2" ht="12.75" customHeight="1" x14ac:dyDescent="0.3">
      <c r="B229" s="25"/>
    </row>
    <row r="230" spans="2:2" ht="12.75" customHeight="1" x14ac:dyDescent="0.3">
      <c r="B230" s="25"/>
    </row>
    <row r="231" spans="2:2" ht="12.75" customHeight="1" x14ac:dyDescent="0.3">
      <c r="B231" s="25"/>
    </row>
    <row r="232" spans="2:2" ht="12.75" customHeight="1" x14ac:dyDescent="0.3">
      <c r="B232" s="25"/>
    </row>
    <row r="233" spans="2:2" ht="12.75" customHeight="1" x14ac:dyDescent="0.3">
      <c r="B233" s="25"/>
    </row>
    <row r="234" spans="2:2" ht="12.75" customHeight="1" x14ac:dyDescent="0.3">
      <c r="B234" s="25"/>
    </row>
    <row r="235" spans="2:2" ht="12.75" customHeight="1" x14ac:dyDescent="0.3">
      <c r="B235" s="25"/>
    </row>
    <row r="236" spans="2:2" ht="12.75" customHeight="1" x14ac:dyDescent="0.3">
      <c r="B236" s="25"/>
    </row>
    <row r="237" spans="2:2" ht="12.75" customHeight="1" x14ac:dyDescent="0.3">
      <c r="B237" s="25"/>
    </row>
    <row r="238" spans="2:2" ht="12.75" customHeight="1" x14ac:dyDescent="0.3">
      <c r="B238" s="25"/>
    </row>
    <row r="239" spans="2:2" ht="12.75" customHeight="1" x14ac:dyDescent="0.3">
      <c r="B239" s="25"/>
    </row>
    <row r="240" spans="2:2" ht="12.75" customHeight="1" x14ac:dyDescent="0.3">
      <c r="B240" s="25"/>
    </row>
    <row r="241" spans="2:2" ht="12.75" customHeight="1" x14ac:dyDescent="0.3">
      <c r="B241" s="25"/>
    </row>
    <row r="242" spans="2:2" ht="12.75" customHeight="1" x14ac:dyDescent="0.3">
      <c r="B242" s="25"/>
    </row>
    <row r="243" spans="2:2" ht="12.75" customHeight="1" x14ac:dyDescent="0.3">
      <c r="B243" s="25"/>
    </row>
    <row r="244" spans="2:2" ht="12.75" customHeight="1" x14ac:dyDescent="0.3">
      <c r="B244" s="25"/>
    </row>
    <row r="245" spans="2:2" ht="12.75" customHeight="1" x14ac:dyDescent="0.3">
      <c r="B245" s="25"/>
    </row>
    <row r="246" spans="2:2" ht="12.75" customHeight="1" x14ac:dyDescent="0.3">
      <c r="B246" s="25"/>
    </row>
    <row r="247" spans="2:2" ht="12.75" customHeight="1" x14ac:dyDescent="0.3">
      <c r="B247" s="25"/>
    </row>
    <row r="248" spans="2:2" ht="12.75" customHeight="1" x14ac:dyDescent="0.3">
      <c r="B248" s="25"/>
    </row>
    <row r="249" spans="2:2" ht="12.75" customHeight="1" x14ac:dyDescent="0.3">
      <c r="B249" s="25"/>
    </row>
    <row r="250" spans="2:2" ht="12.75" customHeight="1" x14ac:dyDescent="0.3">
      <c r="B250" s="25"/>
    </row>
    <row r="251" spans="2:2" ht="12.75" customHeight="1" x14ac:dyDescent="0.3">
      <c r="B251" s="25"/>
    </row>
    <row r="252" spans="2:2" ht="12.75" customHeight="1" x14ac:dyDescent="0.3">
      <c r="B252" s="25"/>
    </row>
    <row r="253" spans="2:2" ht="12.75" customHeight="1" x14ac:dyDescent="0.3">
      <c r="B253" s="25"/>
    </row>
    <row r="254" spans="2:2" ht="12.75" customHeight="1" x14ac:dyDescent="0.3">
      <c r="B254" s="25"/>
    </row>
    <row r="255" spans="2:2" ht="12.75" customHeight="1" x14ac:dyDescent="0.3">
      <c r="B255" s="25"/>
    </row>
    <row r="256" spans="2:2" ht="12.75" customHeight="1" x14ac:dyDescent="0.3">
      <c r="B256" s="25"/>
    </row>
    <row r="257" spans="2:2" ht="12.75" customHeight="1" x14ac:dyDescent="0.3">
      <c r="B257" s="25"/>
    </row>
    <row r="258" spans="2:2" ht="12.75" customHeight="1" x14ac:dyDescent="0.3">
      <c r="B258" s="25"/>
    </row>
    <row r="259" spans="2:2" ht="12.75" customHeight="1" x14ac:dyDescent="0.3">
      <c r="B259" s="25"/>
    </row>
    <row r="260" spans="2:2" ht="12.75" customHeight="1" x14ac:dyDescent="0.3">
      <c r="B260" s="25"/>
    </row>
    <row r="261" spans="2:2" ht="12.75" customHeight="1" x14ac:dyDescent="0.3">
      <c r="B261" s="25"/>
    </row>
    <row r="262" spans="2:2" ht="12.75" customHeight="1" x14ac:dyDescent="0.3">
      <c r="B262" s="25"/>
    </row>
    <row r="263" spans="2:2" ht="12.75" customHeight="1" x14ac:dyDescent="0.3">
      <c r="B263" s="25"/>
    </row>
    <row r="264" spans="2:2" ht="12.75" customHeight="1" x14ac:dyDescent="0.3">
      <c r="B264" s="25"/>
    </row>
    <row r="265" spans="2:2" ht="12.75" customHeight="1" x14ac:dyDescent="0.3">
      <c r="B265" s="25"/>
    </row>
    <row r="266" spans="2:2" ht="12.75" customHeight="1" x14ac:dyDescent="0.3">
      <c r="B266" s="25"/>
    </row>
    <row r="267" spans="2:2" ht="12.75" customHeight="1" x14ac:dyDescent="0.3">
      <c r="B267" s="25"/>
    </row>
    <row r="268" spans="2:2" ht="12.75" customHeight="1" x14ac:dyDescent="0.3">
      <c r="B268" s="25"/>
    </row>
    <row r="269" spans="2:2" ht="12.75" customHeight="1" x14ac:dyDescent="0.3">
      <c r="B269" s="25"/>
    </row>
    <row r="270" spans="2:2" ht="12.75" customHeight="1" x14ac:dyDescent="0.3">
      <c r="B270" s="25"/>
    </row>
    <row r="271" spans="2:2" ht="12.75" customHeight="1" x14ac:dyDescent="0.3">
      <c r="B271" s="25"/>
    </row>
    <row r="272" spans="2:2" ht="12.75" customHeight="1" x14ac:dyDescent="0.3">
      <c r="B272" s="25"/>
    </row>
    <row r="273" spans="2:2" ht="12.75" customHeight="1" x14ac:dyDescent="0.3">
      <c r="B273" s="25"/>
    </row>
    <row r="274" spans="2:2" ht="12.75" customHeight="1" x14ac:dyDescent="0.3">
      <c r="B274" s="25"/>
    </row>
    <row r="275" spans="2:2" ht="12.75" customHeight="1" x14ac:dyDescent="0.3">
      <c r="B275" s="25"/>
    </row>
    <row r="276" spans="2:2" ht="12.75" customHeight="1" x14ac:dyDescent="0.3">
      <c r="B276" s="25"/>
    </row>
    <row r="277" spans="2:2" ht="12.75" customHeight="1" x14ac:dyDescent="0.3">
      <c r="B277" s="25"/>
    </row>
    <row r="278" spans="2:2" ht="12.75" customHeight="1" x14ac:dyDescent="0.3">
      <c r="B278" s="25"/>
    </row>
    <row r="279" spans="2:2" ht="12.75" customHeight="1" x14ac:dyDescent="0.3">
      <c r="B279" s="25"/>
    </row>
    <row r="280" spans="2:2" ht="12.75" customHeight="1" x14ac:dyDescent="0.3">
      <c r="B280" s="25"/>
    </row>
    <row r="281" spans="2:2" ht="12.75" customHeight="1" x14ac:dyDescent="0.3">
      <c r="B281" s="25"/>
    </row>
    <row r="282" spans="2:2" ht="12.75" customHeight="1" x14ac:dyDescent="0.3">
      <c r="B282" s="25"/>
    </row>
    <row r="283" spans="2:2" ht="12.75" customHeight="1" x14ac:dyDescent="0.3">
      <c r="B283" s="25"/>
    </row>
    <row r="284" spans="2:2" ht="12.75" customHeight="1" x14ac:dyDescent="0.3">
      <c r="B284" s="25"/>
    </row>
    <row r="285" spans="2:2" ht="12.75" customHeight="1" x14ac:dyDescent="0.3">
      <c r="B285" s="25"/>
    </row>
    <row r="286" spans="2:2" ht="12.75" customHeight="1" x14ac:dyDescent="0.3">
      <c r="B286" s="25"/>
    </row>
    <row r="287" spans="2:2" ht="12.75" customHeight="1" x14ac:dyDescent="0.3">
      <c r="B287" s="25"/>
    </row>
    <row r="288" spans="2:2" ht="12.75" customHeight="1" x14ac:dyDescent="0.3">
      <c r="B288" s="25"/>
    </row>
    <row r="289" spans="2:2" ht="12.75" customHeight="1" x14ac:dyDescent="0.3">
      <c r="B289" s="25"/>
    </row>
    <row r="290" spans="2:2" ht="12.75" customHeight="1" x14ac:dyDescent="0.3">
      <c r="B290" s="25"/>
    </row>
    <row r="291" spans="2:2" ht="12.75" customHeight="1" x14ac:dyDescent="0.3">
      <c r="B291" s="25"/>
    </row>
    <row r="292" spans="2:2" ht="12.75" customHeight="1" x14ac:dyDescent="0.3">
      <c r="B292" s="25"/>
    </row>
    <row r="293" spans="2:2" ht="12.75" customHeight="1" x14ac:dyDescent="0.3">
      <c r="B293" s="25"/>
    </row>
    <row r="294" spans="2:2" ht="12.75" customHeight="1" x14ac:dyDescent="0.3">
      <c r="B294" s="25"/>
    </row>
    <row r="295" spans="2:2" ht="12.75" customHeight="1" x14ac:dyDescent="0.3">
      <c r="B295" s="25"/>
    </row>
    <row r="296" spans="2:2" ht="12.75" customHeight="1" x14ac:dyDescent="0.3">
      <c r="B296" s="25"/>
    </row>
    <row r="297" spans="2:2" ht="12.75" customHeight="1" x14ac:dyDescent="0.3">
      <c r="B297" s="25"/>
    </row>
    <row r="298" spans="2:2" ht="12.75" customHeight="1" x14ac:dyDescent="0.3">
      <c r="B298" s="25"/>
    </row>
    <row r="299" spans="2:2" ht="12.75" customHeight="1" x14ac:dyDescent="0.3">
      <c r="B299" s="25"/>
    </row>
    <row r="300" spans="2:2" ht="12.75" customHeight="1" x14ac:dyDescent="0.3">
      <c r="B300" s="25"/>
    </row>
    <row r="301" spans="2:2" ht="12.75" customHeight="1" x14ac:dyDescent="0.3">
      <c r="B301" s="25"/>
    </row>
    <row r="302" spans="2:2" ht="12.75" customHeight="1" x14ac:dyDescent="0.3">
      <c r="B302" s="25"/>
    </row>
    <row r="303" spans="2:2" ht="12.75" customHeight="1" x14ac:dyDescent="0.3">
      <c r="B303" s="25"/>
    </row>
    <row r="304" spans="2:2" ht="12.75" customHeight="1" x14ac:dyDescent="0.3">
      <c r="B304" s="25"/>
    </row>
    <row r="305" spans="2:2" ht="12.75" customHeight="1" x14ac:dyDescent="0.3">
      <c r="B305" s="25"/>
    </row>
    <row r="306" spans="2:2" ht="12.75" customHeight="1" x14ac:dyDescent="0.3">
      <c r="B306" s="25"/>
    </row>
    <row r="307" spans="2:2" ht="12.75" customHeight="1" x14ac:dyDescent="0.3">
      <c r="B307" s="25"/>
    </row>
    <row r="308" spans="2:2" ht="12.75" customHeight="1" x14ac:dyDescent="0.3">
      <c r="B308" s="25"/>
    </row>
    <row r="309" spans="2:2" ht="12.75" customHeight="1" x14ac:dyDescent="0.3">
      <c r="B309" s="25"/>
    </row>
    <row r="310" spans="2:2" ht="12.75" customHeight="1" x14ac:dyDescent="0.3">
      <c r="B310" s="25"/>
    </row>
    <row r="311" spans="2:2" ht="12.75" customHeight="1" x14ac:dyDescent="0.3">
      <c r="B311" s="25"/>
    </row>
    <row r="312" spans="2:2" ht="12.75" customHeight="1" x14ac:dyDescent="0.3">
      <c r="B312" s="25"/>
    </row>
    <row r="313" spans="2:2" ht="12.75" customHeight="1" x14ac:dyDescent="0.3">
      <c r="B313" s="25"/>
    </row>
    <row r="314" spans="2:2" ht="12.75" customHeight="1" x14ac:dyDescent="0.3">
      <c r="B314" s="25"/>
    </row>
    <row r="315" spans="2:2" ht="12.75" customHeight="1" x14ac:dyDescent="0.3">
      <c r="B315" s="25"/>
    </row>
    <row r="316" spans="2:2" ht="12.75" customHeight="1" x14ac:dyDescent="0.3">
      <c r="B316" s="25"/>
    </row>
    <row r="317" spans="2:2" ht="12.75" customHeight="1" x14ac:dyDescent="0.3">
      <c r="B317" s="25"/>
    </row>
    <row r="318" spans="2:2" ht="12.75" customHeight="1" x14ac:dyDescent="0.3">
      <c r="B318" s="25"/>
    </row>
    <row r="319" spans="2:2" ht="12.75" customHeight="1" x14ac:dyDescent="0.3">
      <c r="B319" s="25"/>
    </row>
    <row r="320" spans="2:2" ht="12.75" customHeight="1" x14ac:dyDescent="0.3">
      <c r="B320" s="25"/>
    </row>
    <row r="321" spans="2:2" ht="12.75" customHeight="1" x14ac:dyDescent="0.3">
      <c r="B321" s="25"/>
    </row>
    <row r="322" spans="2:2" ht="12.75" customHeight="1" x14ac:dyDescent="0.3">
      <c r="B322" s="25"/>
    </row>
    <row r="323" spans="2:2" ht="12.75" customHeight="1" x14ac:dyDescent="0.3">
      <c r="B323" s="25"/>
    </row>
    <row r="324" spans="2:2" ht="12.75" customHeight="1" x14ac:dyDescent="0.3">
      <c r="B324" s="25"/>
    </row>
    <row r="325" spans="2:2" ht="12.75" customHeight="1" x14ac:dyDescent="0.3">
      <c r="B325" s="25"/>
    </row>
    <row r="326" spans="2:2" ht="12.75" customHeight="1" x14ac:dyDescent="0.3">
      <c r="B326" s="25"/>
    </row>
    <row r="327" spans="2:2" ht="12.75" customHeight="1" x14ac:dyDescent="0.3">
      <c r="B327" s="25"/>
    </row>
    <row r="328" spans="2:2" ht="12.75" customHeight="1" x14ac:dyDescent="0.3">
      <c r="B328" s="25"/>
    </row>
    <row r="329" spans="2:2" ht="12.75" customHeight="1" x14ac:dyDescent="0.3">
      <c r="B329" s="25"/>
    </row>
    <row r="330" spans="2:2" ht="12.75" customHeight="1" x14ac:dyDescent="0.3">
      <c r="B330" s="25"/>
    </row>
    <row r="331" spans="2:2" ht="12.75" customHeight="1" x14ac:dyDescent="0.3">
      <c r="B331" s="25"/>
    </row>
    <row r="332" spans="2:2" ht="12.75" customHeight="1" x14ac:dyDescent="0.3">
      <c r="B332" s="25"/>
    </row>
    <row r="333" spans="2:2" ht="12.75" customHeight="1" x14ac:dyDescent="0.3">
      <c r="B333" s="25"/>
    </row>
    <row r="334" spans="2:2" ht="12.75" customHeight="1" x14ac:dyDescent="0.3">
      <c r="B334" s="25"/>
    </row>
    <row r="335" spans="2:2" ht="12.75" customHeight="1" x14ac:dyDescent="0.3">
      <c r="B335" s="25"/>
    </row>
    <row r="336" spans="2:2" ht="12.75" customHeight="1" x14ac:dyDescent="0.3">
      <c r="B336" s="25"/>
    </row>
    <row r="337" spans="2:2" ht="12.75" customHeight="1" x14ac:dyDescent="0.3">
      <c r="B337" s="25"/>
    </row>
    <row r="338" spans="2:2" ht="12.75" customHeight="1" x14ac:dyDescent="0.3">
      <c r="B338" s="25"/>
    </row>
    <row r="339" spans="2:2" ht="12.75" customHeight="1" x14ac:dyDescent="0.3">
      <c r="B339" s="25"/>
    </row>
    <row r="340" spans="2:2" ht="12.75" customHeight="1" x14ac:dyDescent="0.3">
      <c r="B340" s="25"/>
    </row>
    <row r="341" spans="2:2" ht="12.75" customHeight="1" x14ac:dyDescent="0.3">
      <c r="B341" s="25"/>
    </row>
    <row r="342" spans="2:2" ht="12.75" customHeight="1" x14ac:dyDescent="0.3">
      <c r="B342" s="25"/>
    </row>
    <row r="343" spans="2:2" ht="12.75" customHeight="1" x14ac:dyDescent="0.3">
      <c r="B343" s="25"/>
    </row>
    <row r="344" spans="2:2" ht="12.75" customHeight="1" x14ac:dyDescent="0.3">
      <c r="B344" s="25"/>
    </row>
    <row r="345" spans="2:2" ht="12.75" customHeight="1" x14ac:dyDescent="0.3">
      <c r="B345" s="25"/>
    </row>
    <row r="346" spans="2:2" ht="12.75" customHeight="1" x14ac:dyDescent="0.3">
      <c r="B346" s="25"/>
    </row>
    <row r="347" spans="2:2" ht="12.75" customHeight="1" x14ac:dyDescent="0.3">
      <c r="B347" s="25"/>
    </row>
    <row r="348" spans="2:2" ht="12.75" customHeight="1" x14ac:dyDescent="0.3">
      <c r="B348" s="25"/>
    </row>
    <row r="349" spans="2:2" ht="12.75" customHeight="1" x14ac:dyDescent="0.3">
      <c r="B349" s="25"/>
    </row>
    <row r="350" spans="2:2" ht="12.75" customHeight="1" x14ac:dyDescent="0.3">
      <c r="B350" s="25"/>
    </row>
    <row r="351" spans="2:2" ht="12.75" customHeight="1" x14ac:dyDescent="0.3">
      <c r="B351" s="25"/>
    </row>
    <row r="352" spans="2:2" ht="12.75" customHeight="1" x14ac:dyDescent="0.3">
      <c r="B352" s="25"/>
    </row>
    <row r="353" spans="2:2" ht="12.75" customHeight="1" x14ac:dyDescent="0.3">
      <c r="B353" s="25"/>
    </row>
    <row r="354" spans="2:2" ht="12.75" customHeight="1" x14ac:dyDescent="0.3">
      <c r="B354" s="25"/>
    </row>
    <row r="355" spans="2:2" ht="12.75" customHeight="1" x14ac:dyDescent="0.3">
      <c r="B355" s="25"/>
    </row>
    <row r="356" spans="2:2" ht="12.75" customHeight="1" x14ac:dyDescent="0.3">
      <c r="B356" s="25"/>
    </row>
    <row r="357" spans="2:2" ht="12.75" customHeight="1" x14ac:dyDescent="0.3">
      <c r="B357" s="25"/>
    </row>
    <row r="358" spans="2:2" ht="12.75" customHeight="1" x14ac:dyDescent="0.3">
      <c r="B358" s="25"/>
    </row>
    <row r="359" spans="2:2" ht="12.75" customHeight="1" x14ac:dyDescent="0.3">
      <c r="B359" s="25"/>
    </row>
    <row r="360" spans="2:2" ht="12.75" customHeight="1" x14ac:dyDescent="0.3">
      <c r="B360" s="25"/>
    </row>
    <row r="361" spans="2:2" ht="12.75" customHeight="1" x14ac:dyDescent="0.3">
      <c r="B361" s="25"/>
    </row>
    <row r="362" spans="2:2" ht="12.75" customHeight="1" x14ac:dyDescent="0.3">
      <c r="B362" s="25"/>
    </row>
    <row r="363" spans="2:2" ht="12.75" customHeight="1" x14ac:dyDescent="0.3">
      <c r="B363" s="25"/>
    </row>
    <row r="364" spans="2:2" ht="12.75" customHeight="1" x14ac:dyDescent="0.3">
      <c r="B364" s="25"/>
    </row>
    <row r="365" spans="2:2" ht="12.75" customHeight="1" x14ac:dyDescent="0.3">
      <c r="B365" s="25"/>
    </row>
    <row r="366" spans="2:2" ht="12.75" customHeight="1" x14ac:dyDescent="0.3">
      <c r="B366" s="25"/>
    </row>
    <row r="367" spans="2:2" ht="12.75" customHeight="1" x14ac:dyDescent="0.3">
      <c r="B367" s="25"/>
    </row>
    <row r="368" spans="2:2" ht="12.75" customHeight="1" x14ac:dyDescent="0.3">
      <c r="B368" s="25"/>
    </row>
    <row r="369" spans="2:2" ht="12.75" customHeight="1" x14ac:dyDescent="0.3">
      <c r="B369" s="25"/>
    </row>
    <row r="370" spans="2:2" ht="12.75" customHeight="1" x14ac:dyDescent="0.3">
      <c r="B370" s="25"/>
    </row>
    <row r="371" spans="2:2" ht="12.75" customHeight="1" x14ac:dyDescent="0.3">
      <c r="B371" s="25"/>
    </row>
    <row r="372" spans="2:2" ht="12.75" customHeight="1" x14ac:dyDescent="0.3">
      <c r="B372" s="25"/>
    </row>
    <row r="373" spans="2:2" ht="12.75" customHeight="1" x14ac:dyDescent="0.3">
      <c r="B373" s="25"/>
    </row>
    <row r="374" spans="2:2" ht="12.75" customHeight="1" x14ac:dyDescent="0.3">
      <c r="B374" s="25"/>
    </row>
    <row r="375" spans="2:2" ht="12.75" customHeight="1" x14ac:dyDescent="0.3">
      <c r="B375" s="25"/>
    </row>
    <row r="376" spans="2:2" ht="12.75" customHeight="1" x14ac:dyDescent="0.3">
      <c r="B376" s="25"/>
    </row>
    <row r="377" spans="2:2" ht="12.75" customHeight="1" x14ac:dyDescent="0.3">
      <c r="B377" s="25"/>
    </row>
    <row r="378" spans="2:2" ht="12.75" customHeight="1" x14ac:dyDescent="0.3">
      <c r="B378" s="25"/>
    </row>
    <row r="379" spans="2:2" ht="12.75" customHeight="1" x14ac:dyDescent="0.3">
      <c r="B379" s="25"/>
    </row>
    <row r="380" spans="2:2" ht="12.75" customHeight="1" x14ac:dyDescent="0.3">
      <c r="B380" s="25"/>
    </row>
    <row r="381" spans="2:2" ht="12.75" customHeight="1" x14ac:dyDescent="0.3">
      <c r="B381" s="25"/>
    </row>
    <row r="382" spans="2:2" ht="12.75" customHeight="1" x14ac:dyDescent="0.3">
      <c r="B382" s="25"/>
    </row>
    <row r="383" spans="2:2" ht="12.75" customHeight="1" x14ac:dyDescent="0.3">
      <c r="B383" s="25"/>
    </row>
    <row r="384" spans="2:2" ht="12.75" customHeight="1" x14ac:dyDescent="0.3">
      <c r="B384" s="25"/>
    </row>
    <row r="385" spans="2:2" ht="12.75" customHeight="1" x14ac:dyDescent="0.3">
      <c r="B385" s="25"/>
    </row>
    <row r="386" spans="2:2" ht="12.75" customHeight="1" x14ac:dyDescent="0.3">
      <c r="B386" s="25"/>
    </row>
    <row r="387" spans="2:2" ht="12.75" customHeight="1" x14ac:dyDescent="0.3">
      <c r="B387" s="25"/>
    </row>
    <row r="388" spans="2:2" ht="12.75" customHeight="1" x14ac:dyDescent="0.3">
      <c r="B388" s="25"/>
    </row>
    <row r="389" spans="2:2" ht="12.75" customHeight="1" x14ac:dyDescent="0.3">
      <c r="B389" s="25"/>
    </row>
    <row r="390" spans="2:2" ht="12.75" customHeight="1" x14ac:dyDescent="0.3">
      <c r="B390" s="25"/>
    </row>
    <row r="391" spans="2:2" ht="12.75" customHeight="1" x14ac:dyDescent="0.3">
      <c r="B391" s="25"/>
    </row>
    <row r="392" spans="2:2" ht="12.75" customHeight="1" x14ac:dyDescent="0.3">
      <c r="B392" s="25"/>
    </row>
    <row r="393" spans="2:2" ht="12.75" customHeight="1" x14ac:dyDescent="0.3">
      <c r="B393" s="25"/>
    </row>
    <row r="394" spans="2:2" ht="12.75" customHeight="1" x14ac:dyDescent="0.3">
      <c r="B394" s="25"/>
    </row>
    <row r="395" spans="2:2" ht="12.75" customHeight="1" x14ac:dyDescent="0.3">
      <c r="B395" s="25"/>
    </row>
    <row r="396" spans="2:2" ht="12.75" customHeight="1" x14ac:dyDescent="0.3">
      <c r="B396" s="25"/>
    </row>
    <row r="397" spans="2:2" ht="12.75" customHeight="1" x14ac:dyDescent="0.3">
      <c r="B397" s="25"/>
    </row>
    <row r="398" spans="2:2" ht="12.75" customHeight="1" x14ac:dyDescent="0.3">
      <c r="B398" s="25"/>
    </row>
    <row r="399" spans="2:2" ht="12.75" customHeight="1" x14ac:dyDescent="0.3">
      <c r="B399" s="25"/>
    </row>
    <row r="400" spans="2:2" ht="12.75" customHeight="1" x14ac:dyDescent="0.3">
      <c r="B400" s="25"/>
    </row>
    <row r="401" spans="2:2" ht="12.75" customHeight="1" x14ac:dyDescent="0.3">
      <c r="B401" s="25"/>
    </row>
    <row r="402" spans="2:2" ht="12.75" customHeight="1" x14ac:dyDescent="0.3">
      <c r="B402" s="25"/>
    </row>
    <row r="403" spans="2:2" ht="12.75" customHeight="1" x14ac:dyDescent="0.3">
      <c r="B403" s="25"/>
    </row>
    <row r="404" spans="2:2" ht="12.75" customHeight="1" x14ac:dyDescent="0.3">
      <c r="B404" s="25"/>
    </row>
    <row r="405" spans="2:2" ht="12.75" customHeight="1" x14ac:dyDescent="0.3">
      <c r="B405" s="25"/>
    </row>
    <row r="406" spans="2:2" ht="12.75" customHeight="1" x14ac:dyDescent="0.3">
      <c r="B406" s="25"/>
    </row>
    <row r="407" spans="2:2" ht="12.75" customHeight="1" x14ac:dyDescent="0.3">
      <c r="B407" s="25"/>
    </row>
    <row r="408" spans="2:2" ht="12.75" customHeight="1" x14ac:dyDescent="0.3">
      <c r="B408" s="25"/>
    </row>
    <row r="409" spans="2:2" ht="12.75" customHeight="1" x14ac:dyDescent="0.3">
      <c r="B409" s="25"/>
    </row>
    <row r="410" spans="2:2" ht="12.75" customHeight="1" x14ac:dyDescent="0.3">
      <c r="B410" s="25"/>
    </row>
    <row r="411" spans="2:2" ht="12.75" customHeight="1" x14ac:dyDescent="0.3">
      <c r="B411" s="25"/>
    </row>
    <row r="412" spans="2:2" ht="12.75" customHeight="1" x14ac:dyDescent="0.3">
      <c r="B412" s="25"/>
    </row>
    <row r="413" spans="2:2" ht="12.75" customHeight="1" x14ac:dyDescent="0.3">
      <c r="B413" s="25"/>
    </row>
    <row r="414" spans="2:2" ht="12.75" customHeight="1" x14ac:dyDescent="0.3">
      <c r="B414" s="25"/>
    </row>
    <row r="415" spans="2:2" ht="12.75" customHeight="1" x14ac:dyDescent="0.3">
      <c r="B415" s="25"/>
    </row>
    <row r="416" spans="2:2" ht="12.75" customHeight="1" x14ac:dyDescent="0.3">
      <c r="B416" s="25"/>
    </row>
    <row r="417" spans="2:2" ht="12.75" customHeight="1" x14ac:dyDescent="0.3">
      <c r="B417" s="25"/>
    </row>
    <row r="418" spans="2:2" ht="12.75" customHeight="1" x14ac:dyDescent="0.3">
      <c r="B418" s="25"/>
    </row>
    <row r="419" spans="2:2" ht="12.75" customHeight="1" x14ac:dyDescent="0.3">
      <c r="B419" s="25"/>
    </row>
    <row r="420" spans="2:2" ht="12.75" customHeight="1" x14ac:dyDescent="0.3">
      <c r="B420" s="25"/>
    </row>
    <row r="421" spans="2:2" ht="12.75" customHeight="1" x14ac:dyDescent="0.3">
      <c r="B421" s="25"/>
    </row>
    <row r="422" spans="2:2" ht="12.75" customHeight="1" x14ac:dyDescent="0.3">
      <c r="B422" s="25"/>
    </row>
    <row r="423" spans="2:2" ht="12.75" customHeight="1" x14ac:dyDescent="0.3">
      <c r="B423" s="25"/>
    </row>
    <row r="424" spans="2:2" ht="12.75" customHeight="1" x14ac:dyDescent="0.3">
      <c r="B424" s="25"/>
    </row>
    <row r="425" spans="2:2" ht="12.75" customHeight="1" x14ac:dyDescent="0.3">
      <c r="B425" s="25"/>
    </row>
    <row r="426" spans="2:2" ht="12.75" customHeight="1" x14ac:dyDescent="0.3">
      <c r="B426" s="25"/>
    </row>
    <row r="427" spans="2:2" ht="12.75" customHeight="1" x14ac:dyDescent="0.3">
      <c r="B427" s="25"/>
    </row>
    <row r="428" spans="2:2" ht="12.75" customHeight="1" x14ac:dyDescent="0.3">
      <c r="B428" s="25"/>
    </row>
    <row r="429" spans="2:2" ht="12.75" customHeight="1" x14ac:dyDescent="0.3">
      <c r="B429" s="25"/>
    </row>
    <row r="430" spans="2:2" ht="12.75" customHeight="1" x14ac:dyDescent="0.3">
      <c r="B430" s="25"/>
    </row>
    <row r="431" spans="2:2" ht="12.75" customHeight="1" x14ac:dyDescent="0.3">
      <c r="B431" s="25"/>
    </row>
    <row r="432" spans="2:2" ht="12.75" customHeight="1" x14ac:dyDescent="0.3">
      <c r="B432" s="25"/>
    </row>
    <row r="433" spans="2:2" ht="12.75" customHeight="1" x14ac:dyDescent="0.3">
      <c r="B433" s="25"/>
    </row>
    <row r="434" spans="2:2" ht="12.75" customHeight="1" x14ac:dyDescent="0.3">
      <c r="B434" s="25"/>
    </row>
    <row r="435" spans="2:2" ht="12.75" customHeight="1" x14ac:dyDescent="0.3">
      <c r="B435" s="25"/>
    </row>
    <row r="436" spans="2:2" ht="12.75" customHeight="1" x14ac:dyDescent="0.3">
      <c r="B436" s="25"/>
    </row>
    <row r="437" spans="2:2" ht="12.75" customHeight="1" x14ac:dyDescent="0.3">
      <c r="B437" s="25"/>
    </row>
    <row r="438" spans="2:2" ht="12.75" customHeight="1" x14ac:dyDescent="0.3">
      <c r="B438" s="25"/>
    </row>
    <row r="439" spans="2:2" ht="12.75" customHeight="1" x14ac:dyDescent="0.3">
      <c r="B439" s="25"/>
    </row>
    <row r="440" spans="2:2" ht="12.75" customHeight="1" x14ac:dyDescent="0.3">
      <c r="B440" s="25"/>
    </row>
    <row r="441" spans="2:2" ht="12.75" customHeight="1" x14ac:dyDescent="0.3">
      <c r="B441" s="25"/>
    </row>
    <row r="442" spans="2:2" ht="12.75" customHeight="1" x14ac:dyDescent="0.3">
      <c r="B442" s="25"/>
    </row>
    <row r="443" spans="2:2" ht="12.75" customHeight="1" x14ac:dyDescent="0.3">
      <c r="B443" s="25"/>
    </row>
    <row r="444" spans="2:2" ht="12.75" customHeight="1" x14ac:dyDescent="0.3">
      <c r="B444" s="25"/>
    </row>
    <row r="445" spans="2:2" ht="12.75" customHeight="1" x14ac:dyDescent="0.3">
      <c r="B445" s="25"/>
    </row>
    <row r="446" spans="2:2" ht="12.75" customHeight="1" x14ac:dyDescent="0.3">
      <c r="B446" s="25"/>
    </row>
    <row r="447" spans="2:2" ht="12.75" customHeight="1" x14ac:dyDescent="0.3">
      <c r="B447" s="25"/>
    </row>
    <row r="448" spans="2:2" ht="12.75" customHeight="1" x14ac:dyDescent="0.3">
      <c r="B448" s="25"/>
    </row>
    <row r="449" spans="2:2" ht="12.75" customHeight="1" x14ac:dyDescent="0.3">
      <c r="B449" s="25"/>
    </row>
    <row r="450" spans="2:2" ht="12.75" customHeight="1" x14ac:dyDescent="0.3">
      <c r="B450" s="25"/>
    </row>
    <row r="451" spans="2:2" ht="12.75" customHeight="1" x14ac:dyDescent="0.3">
      <c r="B451" s="25"/>
    </row>
    <row r="452" spans="2:2" ht="12.75" customHeight="1" x14ac:dyDescent="0.3">
      <c r="B452" s="25"/>
    </row>
    <row r="453" spans="2:2" ht="12.75" customHeight="1" x14ac:dyDescent="0.3">
      <c r="B453" s="25"/>
    </row>
    <row r="454" spans="2:2" ht="12.75" customHeight="1" x14ac:dyDescent="0.3">
      <c r="B454" s="25"/>
    </row>
    <row r="455" spans="2:2" ht="12.75" customHeight="1" x14ac:dyDescent="0.3">
      <c r="B455" s="25"/>
    </row>
    <row r="456" spans="2:2" ht="12.75" customHeight="1" x14ac:dyDescent="0.3">
      <c r="B456" s="25"/>
    </row>
    <row r="457" spans="2:2" ht="12.75" customHeight="1" x14ac:dyDescent="0.3">
      <c r="B457" s="25"/>
    </row>
    <row r="458" spans="2:2" ht="12.75" customHeight="1" x14ac:dyDescent="0.3">
      <c r="B458" s="25"/>
    </row>
    <row r="459" spans="2:2" ht="12.75" customHeight="1" x14ac:dyDescent="0.3">
      <c r="B459" s="25"/>
    </row>
    <row r="460" spans="2:2" ht="12.75" customHeight="1" x14ac:dyDescent="0.3">
      <c r="B460" s="25"/>
    </row>
    <row r="461" spans="2:2" ht="12.75" customHeight="1" x14ac:dyDescent="0.3">
      <c r="B461" s="25"/>
    </row>
    <row r="462" spans="2:2" ht="12.75" customHeight="1" x14ac:dyDescent="0.3">
      <c r="B462" s="25"/>
    </row>
    <row r="463" spans="2:2" ht="12.75" customHeight="1" x14ac:dyDescent="0.3">
      <c r="B463" s="25"/>
    </row>
    <row r="464" spans="2:2" ht="12.75" customHeight="1" x14ac:dyDescent="0.3">
      <c r="B464" s="25"/>
    </row>
    <row r="465" spans="2:2" ht="12.75" customHeight="1" x14ac:dyDescent="0.3">
      <c r="B465" s="25"/>
    </row>
    <row r="466" spans="2:2" ht="12.75" customHeight="1" x14ac:dyDescent="0.3">
      <c r="B466" s="25"/>
    </row>
    <row r="467" spans="2:2" ht="12.75" customHeight="1" x14ac:dyDescent="0.3">
      <c r="B467" s="25"/>
    </row>
    <row r="468" spans="2:2" ht="12.75" customHeight="1" x14ac:dyDescent="0.3">
      <c r="B468" s="25"/>
    </row>
    <row r="469" spans="2:2" ht="12.75" customHeight="1" x14ac:dyDescent="0.3">
      <c r="B469" s="25"/>
    </row>
    <row r="470" spans="2:2" ht="12.75" customHeight="1" x14ac:dyDescent="0.3">
      <c r="B470" s="25"/>
    </row>
    <row r="471" spans="2:2" ht="12.75" customHeight="1" x14ac:dyDescent="0.3">
      <c r="B471" s="25"/>
    </row>
    <row r="472" spans="2:2" ht="12.75" customHeight="1" x14ac:dyDescent="0.3">
      <c r="B472" s="25"/>
    </row>
    <row r="473" spans="2:2" ht="12.75" customHeight="1" x14ac:dyDescent="0.3">
      <c r="B473" s="25"/>
    </row>
    <row r="474" spans="2:2" ht="12.75" customHeight="1" x14ac:dyDescent="0.3">
      <c r="B474" s="25"/>
    </row>
    <row r="475" spans="2:2" ht="12.75" customHeight="1" x14ac:dyDescent="0.3">
      <c r="B475" s="25"/>
    </row>
    <row r="476" spans="2:2" ht="12.75" customHeight="1" x14ac:dyDescent="0.3">
      <c r="B476" s="25"/>
    </row>
    <row r="477" spans="2:2" ht="12.75" customHeight="1" x14ac:dyDescent="0.3">
      <c r="B477" s="25"/>
    </row>
    <row r="478" spans="2:2" ht="12.75" customHeight="1" x14ac:dyDescent="0.3">
      <c r="B478" s="25"/>
    </row>
    <row r="479" spans="2:2" ht="12.75" customHeight="1" x14ac:dyDescent="0.3">
      <c r="B479" s="25"/>
    </row>
    <row r="480" spans="2:2" ht="12.75" customHeight="1" x14ac:dyDescent="0.3">
      <c r="B480" s="25"/>
    </row>
    <row r="481" spans="2:2" ht="12.75" customHeight="1" x14ac:dyDescent="0.3">
      <c r="B481" s="25"/>
    </row>
    <row r="482" spans="2:2" ht="12.75" customHeight="1" x14ac:dyDescent="0.3">
      <c r="B482" s="25"/>
    </row>
    <row r="483" spans="2:2" ht="12.75" customHeight="1" x14ac:dyDescent="0.3">
      <c r="B483" s="25"/>
    </row>
    <row r="484" spans="2:2" ht="12.75" customHeight="1" x14ac:dyDescent="0.3">
      <c r="B484" s="25"/>
    </row>
    <row r="485" spans="2:2" ht="12.75" customHeight="1" x14ac:dyDescent="0.3">
      <c r="B485" s="25"/>
    </row>
    <row r="486" spans="2:2" ht="12.75" customHeight="1" x14ac:dyDescent="0.3">
      <c r="B486" s="25"/>
    </row>
    <row r="487" spans="2:2" ht="12.75" customHeight="1" x14ac:dyDescent="0.3">
      <c r="B487" s="25"/>
    </row>
    <row r="488" spans="2:2" ht="12.75" customHeight="1" x14ac:dyDescent="0.3">
      <c r="B488" s="25"/>
    </row>
    <row r="489" spans="2:2" ht="12.75" customHeight="1" x14ac:dyDescent="0.3">
      <c r="B489" s="25"/>
    </row>
    <row r="490" spans="2:2" ht="12.75" customHeight="1" x14ac:dyDescent="0.3">
      <c r="B490" s="25"/>
    </row>
    <row r="491" spans="2:2" ht="12.75" customHeight="1" x14ac:dyDescent="0.3">
      <c r="B491" s="25"/>
    </row>
    <row r="492" spans="2:2" ht="12.75" customHeight="1" x14ac:dyDescent="0.3">
      <c r="B492" s="25"/>
    </row>
    <row r="493" spans="2:2" ht="12.75" customHeight="1" x14ac:dyDescent="0.3">
      <c r="B493" s="25"/>
    </row>
    <row r="494" spans="2:2" ht="12.75" customHeight="1" x14ac:dyDescent="0.3">
      <c r="B494" s="25"/>
    </row>
    <row r="495" spans="2:2" ht="12.75" customHeight="1" x14ac:dyDescent="0.3">
      <c r="B495" s="25"/>
    </row>
    <row r="496" spans="2:2" ht="12.75" customHeight="1" x14ac:dyDescent="0.3">
      <c r="B496" s="25"/>
    </row>
    <row r="497" spans="2:2" ht="12.75" customHeight="1" x14ac:dyDescent="0.3">
      <c r="B497" s="25"/>
    </row>
    <row r="498" spans="2:2" ht="12.75" customHeight="1" x14ac:dyDescent="0.3">
      <c r="B498" s="25"/>
    </row>
    <row r="499" spans="2:2" ht="12.75" customHeight="1" x14ac:dyDescent="0.3">
      <c r="B499" s="25"/>
    </row>
    <row r="500" spans="2:2" ht="12.75" customHeight="1" x14ac:dyDescent="0.3">
      <c r="B500" s="25"/>
    </row>
    <row r="501" spans="2:2" ht="12.75" customHeight="1" x14ac:dyDescent="0.3">
      <c r="B501" s="25"/>
    </row>
    <row r="502" spans="2:2" ht="12.75" customHeight="1" x14ac:dyDescent="0.3">
      <c r="B502" s="25"/>
    </row>
    <row r="503" spans="2:2" ht="12.75" customHeight="1" x14ac:dyDescent="0.3">
      <c r="B503" s="25"/>
    </row>
    <row r="504" spans="2:2" ht="12.75" customHeight="1" x14ac:dyDescent="0.3">
      <c r="B504" s="25"/>
    </row>
    <row r="505" spans="2:2" ht="12.75" customHeight="1" x14ac:dyDescent="0.3">
      <c r="B505" s="25"/>
    </row>
    <row r="506" spans="2:2" ht="12.75" customHeight="1" x14ac:dyDescent="0.3">
      <c r="B506" s="25"/>
    </row>
    <row r="507" spans="2:2" ht="12.75" customHeight="1" x14ac:dyDescent="0.3">
      <c r="B507" s="25"/>
    </row>
    <row r="508" spans="2:2" ht="12.75" customHeight="1" x14ac:dyDescent="0.3">
      <c r="B508" s="25"/>
    </row>
    <row r="509" spans="2:2" ht="12.75" customHeight="1" x14ac:dyDescent="0.3">
      <c r="B509" s="25"/>
    </row>
    <row r="510" spans="2:2" ht="12.75" customHeight="1" x14ac:dyDescent="0.3">
      <c r="B510" s="25"/>
    </row>
    <row r="511" spans="2:2" ht="12.75" customHeight="1" x14ac:dyDescent="0.3">
      <c r="B511" s="25"/>
    </row>
    <row r="512" spans="2:2" ht="12.75" customHeight="1" x14ac:dyDescent="0.3">
      <c r="B512" s="25"/>
    </row>
    <row r="513" spans="2:2" ht="12.75" customHeight="1" x14ac:dyDescent="0.3">
      <c r="B513" s="25"/>
    </row>
    <row r="514" spans="2:2" ht="12.75" customHeight="1" x14ac:dyDescent="0.3">
      <c r="B514" s="25"/>
    </row>
    <row r="515" spans="2:2" ht="12.75" customHeight="1" x14ac:dyDescent="0.3">
      <c r="B515" s="25"/>
    </row>
    <row r="516" spans="2:2" ht="12.75" customHeight="1" x14ac:dyDescent="0.3">
      <c r="B516" s="25"/>
    </row>
    <row r="517" spans="2:2" ht="12.75" customHeight="1" x14ac:dyDescent="0.3">
      <c r="B517" s="25"/>
    </row>
    <row r="518" spans="2:2" ht="12.75" customHeight="1" x14ac:dyDescent="0.3">
      <c r="B518" s="25"/>
    </row>
    <row r="519" spans="2:2" ht="12.75" customHeight="1" x14ac:dyDescent="0.3">
      <c r="B519" s="25"/>
    </row>
    <row r="520" spans="2:2" ht="12.75" customHeight="1" x14ac:dyDescent="0.3">
      <c r="B520" s="25"/>
    </row>
    <row r="521" spans="2:2" ht="12.75" customHeight="1" x14ac:dyDescent="0.3">
      <c r="B521" s="25"/>
    </row>
    <row r="522" spans="2:2" ht="12.75" customHeight="1" x14ac:dyDescent="0.3">
      <c r="B522" s="25"/>
    </row>
    <row r="523" spans="2:2" ht="12.75" customHeight="1" x14ac:dyDescent="0.3">
      <c r="B523" s="25"/>
    </row>
    <row r="524" spans="2:2" ht="12.75" customHeight="1" x14ac:dyDescent="0.3">
      <c r="B524" s="25"/>
    </row>
    <row r="525" spans="2:2" ht="12.75" customHeight="1" x14ac:dyDescent="0.3">
      <c r="B525" s="25"/>
    </row>
    <row r="526" spans="2:2" ht="12.75" customHeight="1" x14ac:dyDescent="0.3">
      <c r="B526" s="25"/>
    </row>
    <row r="527" spans="2:2" ht="12.75" customHeight="1" x14ac:dyDescent="0.3">
      <c r="B527" s="25"/>
    </row>
    <row r="528" spans="2:2" ht="12.75" customHeight="1" x14ac:dyDescent="0.3">
      <c r="B528" s="25"/>
    </row>
    <row r="529" spans="2:2" ht="12.75" customHeight="1" x14ac:dyDescent="0.3">
      <c r="B529" s="25"/>
    </row>
    <row r="530" spans="2:2" ht="12.75" customHeight="1" x14ac:dyDescent="0.3">
      <c r="B530" s="25"/>
    </row>
    <row r="531" spans="2:2" ht="12.75" customHeight="1" x14ac:dyDescent="0.3">
      <c r="B531" s="25"/>
    </row>
    <row r="532" spans="2:2" ht="12.75" customHeight="1" x14ac:dyDescent="0.3">
      <c r="B532" s="25"/>
    </row>
    <row r="533" spans="2:2" ht="12.75" customHeight="1" x14ac:dyDescent="0.3">
      <c r="B533" s="25"/>
    </row>
    <row r="534" spans="2:2" ht="12.75" customHeight="1" x14ac:dyDescent="0.3">
      <c r="B534" s="25"/>
    </row>
    <row r="535" spans="2:2" ht="12.75" customHeight="1" x14ac:dyDescent="0.3">
      <c r="B535" s="25"/>
    </row>
    <row r="536" spans="2:2" ht="12.75" customHeight="1" x14ac:dyDescent="0.3">
      <c r="B536" s="25"/>
    </row>
    <row r="537" spans="2:2" ht="12.75" customHeight="1" x14ac:dyDescent="0.3">
      <c r="B537" s="25"/>
    </row>
    <row r="538" spans="2:2" ht="12.75" customHeight="1" x14ac:dyDescent="0.3">
      <c r="B538" s="25"/>
    </row>
    <row r="539" spans="2:2" ht="12.75" customHeight="1" x14ac:dyDescent="0.3">
      <c r="B539" s="25"/>
    </row>
    <row r="540" spans="2:2" ht="12.75" customHeight="1" x14ac:dyDescent="0.3">
      <c r="B540" s="25"/>
    </row>
    <row r="541" spans="2:2" ht="12.75" customHeight="1" x14ac:dyDescent="0.3">
      <c r="B541" s="25"/>
    </row>
    <row r="542" spans="2:2" ht="12.75" customHeight="1" x14ac:dyDescent="0.3">
      <c r="B542" s="25"/>
    </row>
    <row r="543" spans="2:2" ht="12.75" customHeight="1" x14ac:dyDescent="0.3">
      <c r="B543" s="25"/>
    </row>
    <row r="544" spans="2:2" ht="12.75" customHeight="1" x14ac:dyDescent="0.3">
      <c r="B544" s="25"/>
    </row>
    <row r="545" spans="2:2" ht="12.75" customHeight="1" x14ac:dyDescent="0.3">
      <c r="B545" s="25"/>
    </row>
    <row r="546" spans="2:2" ht="12.75" customHeight="1" x14ac:dyDescent="0.3">
      <c r="B546" s="25"/>
    </row>
    <row r="547" spans="2:2" ht="12.75" customHeight="1" x14ac:dyDescent="0.3">
      <c r="B547" s="25"/>
    </row>
    <row r="548" spans="2:2" ht="12.75" customHeight="1" x14ac:dyDescent="0.3">
      <c r="B548" s="25"/>
    </row>
    <row r="549" spans="2:2" ht="12.75" customHeight="1" x14ac:dyDescent="0.3">
      <c r="B549" s="25"/>
    </row>
    <row r="550" spans="2:2" ht="12.75" customHeight="1" x14ac:dyDescent="0.3">
      <c r="B550" s="25"/>
    </row>
    <row r="551" spans="2:2" ht="12.75" customHeight="1" x14ac:dyDescent="0.3">
      <c r="B551" s="25"/>
    </row>
    <row r="552" spans="2:2" ht="12.75" customHeight="1" x14ac:dyDescent="0.3">
      <c r="B552" s="25"/>
    </row>
    <row r="553" spans="2:2" ht="12.75" customHeight="1" x14ac:dyDescent="0.3">
      <c r="B553" s="25"/>
    </row>
    <row r="554" spans="2:2" ht="12.75" customHeight="1" x14ac:dyDescent="0.3">
      <c r="B554" s="25"/>
    </row>
    <row r="555" spans="2:2" ht="12.75" customHeight="1" x14ac:dyDescent="0.3">
      <c r="B555" s="25"/>
    </row>
    <row r="556" spans="2:2" ht="12.75" customHeight="1" x14ac:dyDescent="0.3">
      <c r="B556" s="25"/>
    </row>
    <row r="557" spans="2:2" ht="12.75" customHeight="1" x14ac:dyDescent="0.3">
      <c r="B557" s="25"/>
    </row>
    <row r="558" spans="2:2" ht="12.75" customHeight="1" x14ac:dyDescent="0.3">
      <c r="B558" s="25"/>
    </row>
    <row r="559" spans="2:2" ht="12.75" customHeight="1" x14ac:dyDescent="0.3">
      <c r="B559" s="25"/>
    </row>
    <row r="560" spans="2:2" ht="12.75" customHeight="1" x14ac:dyDescent="0.3">
      <c r="B560" s="25"/>
    </row>
    <row r="561" spans="2:2" ht="12.75" customHeight="1" x14ac:dyDescent="0.3">
      <c r="B561" s="25"/>
    </row>
    <row r="562" spans="2:2" ht="12.75" customHeight="1" x14ac:dyDescent="0.3">
      <c r="B562" s="25"/>
    </row>
    <row r="563" spans="2:2" ht="12.75" customHeight="1" x14ac:dyDescent="0.3">
      <c r="B563" s="25"/>
    </row>
    <row r="564" spans="2:2" ht="12.75" customHeight="1" x14ac:dyDescent="0.3">
      <c r="B564" s="25"/>
    </row>
    <row r="565" spans="2:2" ht="12.75" customHeight="1" x14ac:dyDescent="0.3">
      <c r="B565" s="25"/>
    </row>
    <row r="566" spans="2:2" ht="12.75" customHeight="1" x14ac:dyDescent="0.3">
      <c r="B566" s="25"/>
    </row>
    <row r="567" spans="2:2" ht="12.75" customHeight="1" x14ac:dyDescent="0.3">
      <c r="B567" s="25"/>
    </row>
    <row r="568" spans="2:2" ht="12.75" customHeight="1" x14ac:dyDescent="0.3">
      <c r="B568" s="25"/>
    </row>
    <row r="569" spans="2:2" ht="12.75" customHeight="1" x14ac:dyDescent="0.3">
      <c r="B569" s="25"/>
    </row>
    <row r="570" spans="2:2" ht="12.75" customHeight="1" x14ac:dyDescent="0.3">
      <c r="B570" s="25"/>
    </row>
    <row r="571" spans="2:2" ht="12.75" customHeight="1" x14ac:dyDescent="0.3">
      <c r="B571" s="25"/>
    </row>
    <row r="572" spans="2:2" ht="12.75" customHeight="1" x14ac:dyDescent="0.3">
      <c r="B572" s="25"/>
    </row>
    <row r="573" spans="2:2" ht="12.75" customHeight="1" x14ac:dyDescent="0.3">
      <c r="B573" s="25"/>
    </row>
    <row r="574" spans="2:2" ht="12.75" customHeight="1" x14ac:dyDescent="0.3">
      <c r="B574" s="25"/>
    </row>
    <row r="575" spans="2:2" ht="12.75" customHeight="1" x14ac:dyDescent="0.3">
      <c r="B575" s="25"/>
    </row>
    <row r="576" spans="2:2" ht="12.75" customHeight="1" x14ac:dyDescent="0.3">
      <c r="B576" s="25"/>
    </row>
    <row r="577" spans="2:2" ht="12.75" customHeight="1" x14ac:dyDescent="0.3">
      <c r="B577" s="25"/>
    </row>
    <row r="578" spans="2:2" ht="12.75" customHeight="1" x14ac:dyDescent="0.3">
      <c r="B578" s="25"/>
    </row>
    <row r="579" spans="2:2" ht="12.75" customHeight="1" x14ac:dyDescent="0.3">
      <c r="B579" s="25"/>
    </row>
    <row r="580" spans="2:2" ht="12.75" customHeight="1" x14ac:dyDescent="0.3">
      <c r="B580" s="25"/>
    </row>
    <row r="581" spans="2:2" ht="12.75" customHeight="1" x14ac:dyDescent="0.3">
      <c r="B581" s="25"/>
    </row>
    <row r="582" spans="2:2" ht="12.75" customHeight="1" x14ac:dyDescent="0.3">
      <c r="B582" s="25"/>
    </row>
    <row r="583" spans="2:2" ht="12.75" customHeight="1" x14ac:dyDescent="0.3">
      <c r="B583" s="25"/>
    </row>
    <row r="584" spans="2:2" ht="12.75" customHeight="1" x14ac:dyDescent="0.3">
      <c r="B584" s="25"/>
    </row>
    <row r="585" spans="2:2" ht="12.75" customHeight="1" x14ac:dyDescent="0.3">
      <c r="B585" s="25"/>
    </row>
    <row r="586" spans="2:2" ht="12.75" customHeight="1" x14ac:dyDescent="0.3">
      <c r="B586" s="25"/>
    </row>
    <row r="587" spans="2:2" ht="12.75" customHeight="1" x14ac:dyDescent="0.3">
      <c r="B587" s="25"/>
    </row>
    <row r="588" spans="2:2" ht="12.75" customHeight="1" x14ac:dyDescent="0.3">
      <c r="B588" s="25"/>
    </row>
    <row r="589" spans="2:2" ht="12.75" customHeight="1" x14ac:dyDescent="0.3">
      <c r="B589" s="25"/>
    </row>
    <row r="590" spans="2:2" ht="12.75" customHeight="1" x14ac:dyDescent="0.3">
      <c r="B590" s="25"/>
    </row>
    <row r="591" spans="2:2" ht="12.75" customHeight="1" x14ac:dyDescent="0.3">
      <c r="B591" s="25"/>
    </row>
    <row r="592" spans="2:2" ht="12.75" customHeight="1" x14ac:dyDescent="0.3">
      <c r="B592" s="25"/>
    </row>
    <row r="593" spans="2:2" ht="12.75" customHeight="1" x14ac:dyDescent="0.3">
      <c r="B593" s="25"/>
    </row>
    <row r="594" spans="2:2" ht="12.75" customHeight="1" x14ac:dyDescent="0.3">
      <c r="B594" s="25"/>
    </row>
    <row r="595" spans="2:2" ht="12.75" customHeight="1" x14ac:dyDescent="0.3">
      <c r="B595" s="25"/>
    </row>
    <row r="596" spans="2:2" ht="12.75" customHeight="1" x14ac:dyDescent="0.3">
      <c r="B596" s="25"/>
    </row>
    <row r="597" spans="2:2" ht="12.75" customHeight="1" x14ac:dyDescent="0.3">
      <c r="B597" s="25"/>
    </row>
    <row r="598" spans="2:2" ht="12.75" customHeight="1" x14ac:dyDescent="0.3">
      <c r="B598" s="25"/>
    </row>
    <row r="599" spans="2:2" ht="12.75" customHeight="1" x14ac:dyDescent="0.3">
      <c r="B599" s="25"/>
    </row>
    <row r="600" spans="2:2" ht="12.75" customHeight="1" x14ac:dyDescent="0.3">
      <c r="B600" s="25"/>
    </row>
    <row r="601" spans="2:2" ht="12.75" customHeight="1" x14ac:dyDescent="0.3">
      <c r="B601" s="25"/>
    </row>
    <row r="602" spans="2:2" ht="12.75" customHeight="1" x14ac:dyDescent="0.3">
      <c r="B602" s="25"/>
    </row>
    <row r="603" spans="2:2" ht="12.75" customHeight="1" x14ac:dyDescent="0.3">
      <c r="B603" s="25"/>
    </row>
    <row r="604" spans="2:2" ht="12.75" customHeight="1" x14ac:dyDescent="0.3">
      <c r="B604" s="25"/>
    </row>
    <row r="605" spans="2:2" ht="12.75" customHeight="1" x14ac:dyDescent="0.3">
      <c r="B605" s="25"/>
    </row>
    <row r="606" spans="2:2" ht="12.75" customHeight="1" x14ac:dyDescent="0.3">
      <c r="B606" s="25"/>
    </row>
    <row r="607" spans="2:2" ht="12.75" customHeight="1" x14ac:dyDescent="0.3">
      <c r="B607" s="25"/>
    </row>
    <row r="608" spans="2:2" ht="12.75" customHeight="1" x14ac:dyDescent="0.3">
      <c r="B608" s="25"/>
    </row>
    <row r="609" spans="2:2" ht="12.75" customHeight="1" x14ac:dyDescent="0.3">
      <c r="B609" s="25"/>
    </row>
    <row r="610" spans="2:2" ht="12.75" customHeight="1" x14ac:dyDescent="0.3">
      <c r="B610" s="25"/>
    </row>
    <row r="611" spans="2:2" ht="12.75" customHeight="1" x14ac:dyDescent="0.3">
      <c r="B611" s="25"/>
    </row>
    <row r="612" spans="2:2" ht="12.75" customHeight="1" x14ac:dyDescent="0.3">
      <c r="B612" s="25"/>
    </row>
    <row r="613" spans="2:2" ht="12.75" customHeight="1" x14ac:dyDescent="0.3">
      <c r="B613" s="25"/>
    </row>
    <row r="614" spans="2:2" ht="12.75" customHeight="1" x14ac:dyDescent="0.3">
      <c r="B614" s="25"/>
    </row>
    <row r="615" spans="2:2" ht="12.75" customHeight="1" x14ac:dyDescent="0.3">
      <c r="B615" s="25"/>
    </row>
    <row r="616" spans="2:2" ht="12.75" customHeight="1" x14ac:dyDescent="0.3">
      <c r="B616" s="25"/>
    </row>
    <row r="617" spans="2:2" ht="12.75" customHeight="1" x14ac:dyDescent="0.3">
      <c r="B617" s="25"/>
    </row>
    <row r="618" spans="2:2" ht="12.75" customHeight="1" x14ac:dyDescent="0.3">
      <c r="B618" s="25"/>
    </row>
    <row r="619" spans="2:2" ht="12.75" customHeight="1" x14ac:dyDescent="0.3">
      <c r="B619" s="25"/>
    </row>
    <row r="620" spans="2:2" ht="12.75" customHeight="1" x14ac:dyDescent="0.3">
      <c r="B620" s="25"/>
    </row>
    <row r="621" spans="2:2" ht="12.75" customHeight="1" x14ac:dyDescent="0.3">
      <c r="B621" s="25"/>
    </row>
    <row r="622" spans="2:2" ht="12.75" customHeight="1" x14ac:dyDescent="0.3">
      <c r="B622" s="25"/>
    </row>
    <row r="623" spans="2:2" ht="12.75" customHeight="1" x14ac:dyDescent="0.3">
      <c r="B623" s="25"/>
    </row>
    <row r="624" spans="2:2" ht="12.75" customHeight="1" x14ac:dyDescent="0.3">
      <c r="B624" s="25"/>
    </row>
    <row r="625" spans="2:2" ht="12.75" customHeight="1" x14ac:dyDescent="0.3">
      <c r="B625" s="25"/>
    </row>
    <row r="626" spans="2:2" ht="12.75" customHeight="1" x14ac:dyDescent="0.3">
      <c r="B626" s="25"/>
    </row>
    <row r="627" spans="2:2" ht="12.75" customHeight="1" x14ac:dyDescent="0.3">
      <c r="B627" s="25"/>
    </row>
    <row r="628" spans="2:2" ht="12.75" customHeight="1" x14ac:dyDescent="0.3">
      <c r="B628" s="25"/>
    </row>
    <row r="629" spans="2:2" ht="12.75" customHeight="1" x14ac:dyDescent="0.3">
      <c r="B629" s="25"/>
    </row>
    <row r="630" spans="2:2" ht="12.75" customHeight="1" x14ac:dyDescent="0.3">
      <c r="B630" s="25"/>
    </row>
    <row r="631" spans="2:2" ht="12.75" customHeight="1" x14ac:dyDescent="0.3">
      <c r="B631" s="25"/>
    </row>
    <row r="632" spans="2:2" ht="12.75" customHeight="1" x14ac:dyDescent="0.3">
      <c r="B632" s="25"/>
    </row>
    <row r="633" spans="2:2" ht="12.75" customHeight="1" x14ac:dyDescent="0.3">
      <c r="B633" s="25"/>
    </row>
    <row r="634" spans="2:2" ht="12.75" customHeight="1" x14ac:dyDescent="0.3">
      <c r="B634" s="25"/>
    </row>
    <row r="635" spans="2:2" ht="12.75" customHeight="1" x14ac:dyDescent="0.3">
      <c r="B635" s="25"/>
    </row>
    <row r="636" spans="2:2" ht="12.75" customHeight="1" x14ac:dyDescent="0.3">
      <c r="B636" s="25"/>
    </row>
    <row r="637" spans="2:2" ht="12.75" customHeight="1" x14ac:dyDescent="0.3">
      <c r="B637" s="25"/>
    </row>
    <row r="638" spans="2:2" ht="12.75" customHeight="1" x14ac:dyDescent="0.3">
      <c r="B638" s="25"/>
    </row>
    <row r="639" spans="2:2" ht="12.75" customHeight="1" x14ac:dyDescent="0.3">
      <c r="B639" s="25"/>
    </row>
    <row r="640" spans="2:2" ht="12.75" customHeight="1" x14ac:dyDescent="0.3">
      <c r="B640" s="25"/>
    </row>
    <row r="641" spans="2:2" ht="12.75" customHeight="1" x14ac:dyDescent="0.3">
      <c r="B641" s="25"/>
    </row>
    <row r="642" spans="2:2" ht="12.75" customHeight="1" x14ac:dyDescent="0.3">
      <c r="B642" s="25"/>
    </row>
    <row r="643" spans="2:2" ht="12.75" customHeight="1" x14ac:dyDescent="0.3">
      <c r="B643" s="25"/>
    </row>
    <row r="644" spans="2:2" ht="12.75" customHeight="1" x14ac:dyDescent="0.3">
      <c r="B644" s="25"/>
    </row>
    <row r="645" spans="2:2" ht="12.75" customHeight="1" x14ac:dyDescent="0.3">
      <c r="B645" s="25"/>
    </row>
    <row r="646" spans="2:2" ht="12.75" customHeight="1" x14ac:dyDescent="0.3">
      <c r="B646" s="25"/>
    </row>
    <row r="647" spans="2:2" ht="12.75" customHeight="1" x14ac:dyDescent="0.3">
      <c r="B647" s="25"/>
    </row>
    <row r="648" spans="2:2" ht="12.75" customHeight="1" x14ac:dyDescent="0.3">
      <c r="B648" s="25"/>
    </row>
    <row r="649" spans="2:2" ht="12.75" customHeight="1" x14ac:dyDescent="0.3">
      <c r="B649" s="25"/>
    </row>
    <row r="650" spans="2:2" ht="12.75" customHeight="1" x14ac:dyDescent="0.3">
      <c r="B650" s="25"/>
    </row>
    <row r="651" spans="2:2" ht="12.75" customHeight="1" x14ac:dyDescent="0.3">
      <c r="B651" s="25"/>
    </row>
    <row r="652" spans="2:2" ht="12.75" customHeight="1" x14ac:dyDescent="0.3">
      <c r="B652" s="25"/>
    </row>
    <row r="653" spans="2:2" ht="12.75" customHeight="1" x14ac:dyDescent="0.3">
      <c r="B653" s="25"/>
    </row>
    <row r="654" spans="2:2" ht="12.75" customHeight="1" x14ac:dyDescent="0.3">
      <c r="B654" s="25"/>
    </row>
    <row r="655" spans="2:2" ht="12.75" customHeight="1" x14ac:dyDescent="0.3">
      <c r="B655" s="25"/>
    </row>
    <row r="656" spans="2:2" ht="12.75" customHeight="1" x14ac:dyDescent="0.3">
      <c r="B656" s="25"/>
    </row>
    <row r="657" spans="2:2" ht="12.75" customHeight="1" x14ac:dyDescent="0.3">
      <c r="B657" s="25"/>
    </row>
    <row r="658" spans="2:2" ht="12.75" customHeight="1" x14ac:dyDescent="0.3">
      <c r="B658" s="25"/>
    </row>
    <row r="659" spans="2:2" ht="12.75" customHeight="1" x14ac:dyDescent="0.3">
      <c r="B659" s="25"/>
    </row>
    <row r="660" spans="2:2" ht="12.75" customHeight="1" x14ac:dyDescent="0.3">
      <c r="B660" s="25"/>
    </row>
    <row r="661" spans="2:2" ht="12.75" customHeight="1" x14ac:dyDescent="0.3">
      <c r="B661" s="25"/>
    </row>
    <row r="662" spans="2:2" ht="12.75" customHeight="1" x14ac:dyDescent="0.3">
      <c r="B662" s="25"/>
    </row>
    <row r="663" spans="2:2" ht="12.75" customHeight="1" x14ac:dyDescent="0.3">
      <c r="B663" s="25"/>
    </row>
    <row r="664" spans="2:2" ht="12.75" customHeight="1" x14ac:dyDescent="0.3">
      <c r="B664" s="25"/>
    </row>
    <row r="665" spans="2:2" ht="12.75" customHeight="1" x14ac:dyDescent="0.3">
      <c r="B665" s="25"/>
    </row>
    <row r="666" spans="2:2" ht="12.75" customHeight="1" x14ac:dyDescent="0.3">
      <c r="B666" s="25"/>
    </row>
    <row r="667" spans="2:2" ht="12.75" customHeight="1" x14ac:dyDescent="0.3">
      <c r="B667" s="25"/>
    </row>
    <row r="668" spans="2:2" ht="12.75" customHeight="1" x14ac:dyDescent="0.3">
      <c r="B668" s="25"/>
    </row>
    <row r="669" spans="2:2" ht="12.75" customHeight="1" x14ac:dyDescent="0.3">
      <c r="B669" s="25"/>
    </row>
    <row r="670" spans="2:2" ht="12.75" customHeight="1" x14ac:dyDescent="0.3">
      <c r="B670" s="25"/>
    </row>
    <row r="671" spans="2:2" ht="12.75" customHeight="1" x14ac:dyDescent="0.3">
      <c r="B671" s="25"/>
    </row>
    <row r="672" spans="2:2" ht="12.75" customHeight="1" x14ac:dyDescent="0.3">
      <c r="B672" s="25"/>
    </row>
    <row r="673" spans="2:2" ht="12.75" customHeight="1" x14ac:dyDescent="0.3">
      <c r="B673" s="25"/>
    </row>
    <row r="674" spans="2:2" ht="12.75" customHeight="1" x14ac:dyDescent="0.3">
      <c r="B674" s="25"/>
    </row>
    <row r="675" spans="2:2" ht="12.75" customHeight="1" x14ac:dyDescent="0.3">
      <c r="B675" s="25"/>
    </row>
    <row r="676" spans="2:2" ht="12.75" customHeight="1" x14ac:dyDescent="0.3">
      <c r="B676" s="25"/>
    </row>
    <row r="677" spans="2:2" ht="12.75" customHeight="1" x14ac:dyDescent="0.3">
      <c r="B677" s="25"/>
    </row>
    <row r="678" spans="2:2" ht="12.75" customHeight="1" x14ac:dyDescent="0.3">
      <c r="B678" s="25"/>
    </row>
    <row r="679" spans="2:2" ht="12.75" customHeight="1" x14ac:dyDescent="0.3">
      <c r="B679" s="25"/>
    </row>
    <row r="680" spans="2:2" ht="12.75" customHeight="1" x14ac:dyDescent="0.3">
      <c r="B680" s="25"/>
    </row>
    <row r="681" spans="2:2" ht="12.75" customHeight="1" x14ac:dyDescent="0.3">
      <c r="B681" s="25"/>
    </row>
    <row r="682" spans="2:2" ht="12.75" customHeight="1" x14ac:dyDescent="0.3">
      <c r="B682" s="25"/>
    </row>
    <row r="683" spans="2:2" ht="12.75" customHeight="1" x14ac:dyDescent="0.3">
      <c r="B683" s="25"/>
    </row>
    <row r="684" spans="2:2" ht="12.75" customHeight="1" x14ac:dyDescent="0.3">
      <c r="B684" s="25"/>
    </row>
    <row r="685" spans="2:2" ht="12.75" customHeight="1" x14ac:dyDescent="0.3">
      <c r="B685" s="25"/>
    </row>
    <row r="686" spans="2:2" ht="12.75" customHeight="1" x14ac:dyDescent="0.3">
      <c r="B686" s="25"/>
    </row>
    <row r="687" spans="2:2" ht="12.75" customHeight="1" x14ac:dyDescent="0.3">
      <c r="B687" s="25"/>
    </row>
    <row r="688" spans="2:2" ht="12.75" customHeight="1" x14ac:dyDescent="0.3">
      <c r="B688" s="25"/>
    </row>
    <row r="689" spans="2:2" ht="12.75" customHeight="1" x14ac:dyDescent="0.3">
      <c r="B689" s="25"/>
    </row>
    <row r="690" spans="2:2" ht="12.75" customHeight="1" x14ac:dyDescent="0.3">
      <c r="B690" s="25"/>
    </row>
    <row r="691" spans="2:2" ht="12.75" customHeight="1" x14ac:dyDescent="0.3">
      <c r="B691" s="25"/>
    </row>
    <row r="692" spans="2:2" ht="12.75" customHeight="1" x14ac:dyDescent="0.3">
      <c r="B692" s="25"/>
    </row>
    <row r="693" spans="2:2" ht="12.75" customHeight="1" x14ac:dyDescent="0.3">
      <c r="B693" s="25"/>
    </row>
    <row r="694" spans="2:2" ht="12.75" customHeight="1" x14ac:dyDescent="0.3">
      <c r="B694" s="25"/>
    </row>
    <row r="695" spans="2:2" ht="12.75" customHeight="1" x14ac:dyDescent="0.3">
      <c r="B695" s="25"/>
    </row>
    <row r="696" spans="2:2" ht="12.75" customHeight="1" x14ac:dyDescent="0.3">
      <c r="B696" s="25"/>
    </row>
    <row r="697" spans="2:2" ht="12.75" customHeight="1" x14ac:dyDescent="0.3">
      <c r="B697" s="25"/>
    </row>
    <row r="698" spans="2:2" ht="12.75" customHeight="1" x14ac:dyDescent="0.3">
      <c r="B698" s="25"/>
    </row>
    <row r="699" spans="2:2" ht="12.75" customHeight="1" x14ac:dyDescent="0.3">
      <c r="B699" s="25"/>
    </row>
    <row r="700" spans="2:2" ht="12.75" customHeight="1" x14ac:dyDescent="0.3">
      <c r="B700" s="25"/>
    </row>
    <row r="701" spans="2:2" ht="12.75" customHeight="1" x14ac:dyDescent="0.3">
      <c r="B701" s="25"/>
    </row>
    <row r="702" spans="2:2" ht="12.75" customHeight="1" x14ac:dyDescent="0.3">
      <c r="B702" s="25"/>
    </row>
    <row r="703" spans="2:2" ht="12.75" customHeight="1" x14ac:dyDescent="0.3">
      <c r="B703" s="25"/>
    </row>
    <row r="704" spans="2:2" ht="12.75" customHeight="1" x14ac:dyDescent="0.3">
      <c r="B704" s="25"/>
    </row>
    <row r="705" spans="2:2" ht="12.75" customHeight="1" x14ac:dyDescent="0.3">
      <c r="B705" s="25"/>
    </row>
    <row r="706" spans="2:2" ht="12.75" customHeight="1" x14ac:dyDescent="0.3">
      <c r="B706" s="25"/>
    </row>
    <row r="707" spans="2:2" ht="12.75" customHeight="1" x14ac:dyDescent="0.3">
      <c r="B707" s="25"/>
    </row>
    <row r="708" spans="2:2" ht="12.75" customHeight="1" x14ac:dyDescent="0.3">
      <c r="B708" s="25"/>
    </row>
    <row r="709" spans="2:2" ht="12.75" customHeight="1" x14ac:dyDescent="0.3">
      <c r="B709" s="25"/>
    </row>
    <row r="710" spans="2:2" ht="12.75" customHeight="1" x14ac:dyDescent="0.3">
      <c r="B710" s="25"/>
    </row>
    <row r="711" spans="2:2" ht="12.75" customHeight="1" x14ac:dyDescent="0.3">
      <c r="B711" s="25"/>
    </row>
    <row r="712" spans="2:2" ht="12.75" customHeight="1" x14ac:dyDescent="0.3">
      <c r="B712" s="25"/>
    </row>
    <row r="713" spans="2:2" ht="12.75" customHeight="1" x14ac:dyDescent="0.3">
      <c r="B713" s="25"/>
    </row>
    <row r="714" spans="2:2" ht="12.75" customHeight="1" x14ac:dyDescent="0.3">
      <c r="B714" s="25"/>
    </row>
    <row r="715" spans="2:2" ht="12.75" customHeight="1" x14ac:dyDescent="0.3">
      <c r="B715" s="25"/>
    </row>
    <row r="716" spans="2:2" ht="12.75" customHeight="1" x14ac:dyDescent="0.3">
      <c r="B716" s="25"/>
    </row>
    <row r="717" spans="2:2" ht="12.75" customHeight="1" x14ac:dyDescent="0.3">
      <c r="B717" s="25"/>
    </row>
    <row r="718" spans="2:2" ht="12.75" customHeight="1" x14ac:dyDescent="0.3">
      <c r="B718" s="25"/>
    </row>
    <row r="719" spans="2:2" ht="12.75" customHeight="1" x14ac:dyDescent="0.3">
      <c r="B719" s="25"/>
    </row>
    <row r="720" spans="2:2" ht="12.75" customHeight="1" x14ac:dyDescent="0.3">
      <c r="B720" s="25"/>
    </row>
    <row r="721" spans="2:2" ht="12.75" customHeight="1" x14ac:dyDescent="0.3">
      <c r="B721" s="25"/>
    </row>
    <row r="722" spans="2:2" ht="12.75" customHeight="1" x14ac:dyDescent="0.3">
      <c r="B722" s="25"/>
    </row>
    <row r="723" spans="2:2" ht="12.75" customHeight="1" x14ac:dyDescent="0.3">
      <c r="B723" s="25"/>
    </row>
    <row r="724" spans="2:2" ht="12.75" customHeight="1" x14ac:dyDescent="0.3">
      <c r="B724" s="25"/>
    </row>
    <row r="725" spans="2:2" ht="12.75" customHeight="1" x14ac:dyDescent="0.3">
      <c r="B725" s="25"/>
    </row>
    <row r="726" spans="2:2" ht="12.75" customHeight="1" x14ac:dyDescent="0.3">
      <c r="B726" s="25"/>
    </row>
    <row r="727" spans="2:2" ht="12.75" customHeight="1" x14ac:dyDescent="0.3">
      <c r="B727" s="25"/>
    </row>
    <row r="728" spans="2:2" ht="12.75" customHeight="1" x14ac:dyDescent="0.3">
      <c r="B728" s="25"/>
    </row>
    <row r="729" spans="2:2" ht="12.75" customHeight="1" x14ac:dyDescent="0.3">
      <c r="B729" s="25"/>
    </row>
    <row r="730" spans="2:2" ht="12.75" customHeight="1" x14ac:dyDescent="0.3">
      <c r="B730" s="25"/>
    </row>
    <row r="731" spans="2:2" ht="12.75" customHeight="1" x14ac:dyDescent="0.3">
      <c r="B731" s="25"/>
    </row>
    <row r="732" spans="2:2" ht="12.75" customHeight="1" x14ac:dyDescent="0.3">
      <c r="B732" s="25"/>
    </row>
    <row r="733" spans="2:2" ht="12.75" customHeight="1" x14ac:dyDescent="0.3">
      <c r="B733" s="25"/>
    </row>
    <row r="734" spans="2:2" ht="12.75" customHeight="1" x14ac:dyDescent="0.3">
      <c r="B734" s="25"/>
    </row>
    <row r="735" spans="2:2" ht="12.75" customHeight="1" x14ac:dyDescent="0.3">
      <c r="B735" s="25"/>
    </row>
    <row r="736" spans="2:2" ht="12.75" customHeight="1" x14ac:dyDescent="0.3">
      <c r="B736" s="25"/>
    </row>
    <row r="737" spans="2:2" ht="12.75" customHeight="1" x14ac:dyDescent="0.3">
      <c r="B737" s="25"/>
    </row>
    <row r="738" spans="2:2" ht="12.75" customHeight="1" x14ac:dyDescent="0.3">
      <c r="B738" s="25"/>
    </row>
    <row r="739" spans="2:2" ht="12.75" customHeight="1" x14ac:dyDescent="0.3">
      <c r="B739" s="25"/>
    </row>
    <row r="740" spans="2:2" ht="12.75" customHeight="1" x14ac:dyDescent="0.3">
      <c r="B740" s="25"/>
    </row>
    <row r="741" spans="2:2" ht="12.75" customHeight="1" x14ac:dyDescent="0.3">
      <c r="B741" s="25"/>
    </row>
    <row r="742" spans="2:2" ht="12.75" customHeight="1" x14ac:dyDescent="0.3">
      <c r="B742" s="25"/>
    </row>
    <row r="743" spans="2:2" ht="12.75" customHeight="1" x14ac:dyDescent="0.3">
      <c r="B743" s="25"/>
    </row>
    <row r="744" spans="2:2" ht="12.75" customHeight="1" x14ac:dyDescent="0.3">
      <c r="B744" s="25"/>
    </row>
    <row r="745" spans="2:2" ht="12.75" customHeight="1" x14ac:dyDescent="0.3">
      <c r="B745" s="25"/>
    </row>
    <row r="746" spans="2:2" ht="12.75" customHeight="1" x14ac:dyDescent="0.3">
      <c r="B746" s="25"/>
    </row>
    <row r="747" spans="2:2" ht="12.75" customHeight="1" x14ac:dyDescent="0.3">
      <c r="B747" s="25"/>
    </row>
    <row r="748" spans="2:2" ht="12.75" customHeight="1" x14ac:dyDescent="0.3">
      <c r="B748" s="25"/>
    </row>
    <row r="749" spans="2:2" ht="12.75" customHeight="1" x14ac:dyDescent="0.3">
      <c r="B749" s="25"/>
    </row>
    <row r="750" spans="2:2" ht="12.75" customHeight="1" x14ac:dyDescent="0.3">
      <c r="B750" s="25"/>
    </row>
    <row r="751" spans="2:2" ht="12.75" customHeight="1" x14ac:dyDescent="0.3">
      <c r="B751" s="25"/>
    </row>
    <row r="752" spans="2:2" ht="12.75" customHeight="1" x14ac:dyDescent="0.3">
      <c r="B752" s="25"/>
    </row>
    <row r="753" spans="2:2" ht="12.75" customHeight="1" x14ac:dyDescent="0.3">
      <c r="B753" s="25"/>
    </row>
    <row r="754" spans="2:2" ht="12.75" customHeight="1" x14ac:dyDescent="0.3">
      <c r="B754" s="25"/>
    </row>
    <row r="755" spans="2:2" ht="12.75" customHeight="1" x14ac:dyDescent="0.3">
      <c r="B755" s="25"/>
    </row>
    <row r="756" spans="2:2" ht="12.75" customHeight="1" x14ac:dyDescent="0.3">
      <c r="B756" s="25"/>
    </row>
    <row r="757" spans="2:2" ht="12.75" customHeight="1" x14ac:dyDescent="0.3">
      <c r="B757" s="25"/>
    </row>
    <row r="758" spans="2:2" ht="12.75" customHeight="1" x14ac:dyDescent="0.3">
      <c r="B758" s="25"/>
    </row>
    <row r="759" spans="2:2" ht="12.75" customHeight="1" x14ac:dyDescent="0.3">
      <c r="B759" s="25"/>
    </row>
    <row r="760" spans="2:2" ht="12.75" customHeight="1" x14ac:dyDescent="0.3">
      <c r="B760" s="25"/>
    </row>
    <row r="761" spans="2:2" ht="12.75" customHeight="1" x14ac:dyDescent="0.3">
      <c r="B761" s="25"/>
    </row>
    <row r="762" spans="2:2" ht="12.75" customHeight="1" x14ac:dyDescent="0.3">
      <c r="B762" s="25"/>
    </row>
    <row r="763" spans="2:2" ht="12.75" customHeight="1" x14ac:dyDescent="0.3">
      <c r="B763" s="25"/>
    </row>
    <row r="764" spans="2:2" ht="12.75" customHeight="1" x14ac:dyDescent="0.3">
      <c r="B764" s="25"/>
    </row>
    <row r="765" spans="2:2" ht="12.75" customHeight="1" x14ac:dyDescent="0.3">
      <c r="B765" s="25"/>
    </row>
    <row r="766" spans="2:2" ht="12.75" customHeight="1" x14ac:dyDescent="0.3">
      <c r="B766" s="25"/>
    </row>
    <row r="767" spans="2:2" ht="12.75" customHeight="1" x14ac:dyDescent="0.3">
      <c r="B767" s="25"/>
    </row>
    <row r="768" spans="2:2" ht="12.75" customHeight="1" x14ac:dyDescent="0.3">
      <c r="B768" s="25"/>
    </row>
    <row r="769" spans="2:2" ht="12.75" customHeight="1" x14ac:dyDescent="0.3">
      <c r="B769" s="25"/>
    </row>
    <row r="770" spans="2:2" ht="12.75" customHeight="1" x14ac:dyDescent="0.3">
      <c r="B770" s="25"/>
    </row>
    <row r="771" spans="2:2" ht="12.75" customHeight="1" x14ac:dyDescent="0.3">
      <c r="B771" s="25"/>
    </row>
    <row r="772" spans="2:2" ht="12.75" customHeight="1" x14ac:dyDescent="0.3">
      <c r="B772" s="25"/>
    </row>
    <row r="773" spans="2:2" ht="12.75" customHeight="1" x14ac:dyDescent="0.3">
      <c r="B773" s="25"/>
    </row>
    <row r="774" spans="2:2" ht="12.75" customHeight="1" x14ac:dyDescent="0.3">
      <c r="B774" s="25"/>
    </row>
    <row r="775" spans="2:2" ht="12.75" customHeight="1" x14ac:dyDescent="0.3">
      <c r="B775" s="25"/>
    </row>
    <row r="776" spans="2:2" ht="12.75" customHeight="1" x14ac:dyDescent="0.3">
      <c r="B776" s="25"/>
    </row>
    <row r="777" spans="2:2" ht="12.75" customHeight="1" x14ac:dyDescent="0.3">
      <c r="B777" s="25"/>
    </row>
    <row r="778" spans="2:2" ht="12.75" customHeight="1" x14ac:dyDescent="0.3">
      <c r="B778" s="25"/>
    </row>
    <row r="779" spans="2:2" ht="12.75" customHeight="1" x14ac:dyDescent="0.3">
      <c r="B779" s="25"/>
    </row>
    <row r="780" spans="2:2" ht="12.75" customHeight="1" x14ac:dyDescent="0.3">
      <c r="B780" s="25"/>
    </row>
    <row r="781" spans="2:2" ht="12.75" customHeight="1" x14ac:dyDescent="0.3">
      <c r="B781" s="25"/>
    </row>
    <row r="782" spans="2:2" ht="12.75" customHeight="1" x14ac:dyDescent="0.3">
      <c r="B782" s="25"/>
    </row>
    <row r="783" spans="2:2" ht="12.75" customHeight="1" x14ac:dyDescent="0.3">
      <c r="B783" s="25"/>
    </row>
    <row r="784" spans="2:2" ht="12.75" customHeight="1" x14ac:dyDescent="0.3">
      <c r="B784" s="25"/>
    </row>
    <row r="785" spans="2:2" ht="12.75" customHeight="1" x14ac:dyDescent="0.3">
      <c r="B785" s="25"/>
    </row>
    <row r="786" spans="2:2" ht="12.75" customHeight="1" x14ac:dyDescent="0.3">
      <c r="B786" s="25"/>
    </row>
    <row r="787" spans="2:2" ht="12.75" customHeight="1" x14ac:dyDescent="0.3">
      <c r="B787" s="25"/>
    </row>
    <row r="788" spans="2:2" ht="12.75" customHeight="1" x14ac:dyDescent="0.3">
      <c r="B788" s="25"/>
    </row>
    <row r="789" spans="2:2" ht="12.75" customHeight="1" x14ac:dyDescent="0.3">
      <c r="B789" s="25"/>
    </row>
    <row r="790" spans="2:2" ht="12.75" customHeight="1" x14ac:dyDescent="0.3">
      <c r="B790" s="25"/>
    </row>
    <row r="791" spans="2:2" ht="12.75" customHeight="1" x14ac:dyDescent="0.3">
      <c r="B791" s="25"/>
    </row>
    <row r="792" spans="2:2" ht="12.75" customHeight="1" x14ac:dyDescent="0.3">
      <c r="B792" s="25"/>
    </row>
    <row r="793" spans="2:2" ht="12.75" customHeight="1" x14ac:dyDescent="0.3">
      <c r="B793" s="25"/>
    </row>
    <row r="794" spans="2:2" ht="12.75" customHeight="1" x14ac:dyDescent="0.3">
      <c r="B794" s="25"/>
    </row>
    <row r="795" spans="2:2" ht="12.75" customHeight="1" x14ac:dyDescent="0.3">
      <c r="B795" s="25"/>
    </row>
    <row r="796" spans="2:2" ht="12.75" customHeight="1" x14ac:dyDescent="0.3">
      <c r="B796" s="25"/>
    </row>
    <row r="797" spans="2:2" ht="12.75" customHeight="1" x14ac:dyDescent="0.3">
      <c r="B797" s="25"/>
    </row>
    <row r="798" spans="2:2" ht="12.75" customHeight="1" x14ac:dyDescent="0.3">
      <c r="B798" s="25"/>
    </row>
    <row r="799" spans="2:2" ht="12.75" customHeight="1" x14ac:dyDescent="0.3">
      <c r="B799" s="25"/>
    </row>
    <row r="800" spans="2:2" ht="12.75" customHeight="1" x14ac:dyDescent="0.3">
      <c r="B800" s="25"/>
    </row>
    <row r="801" spans="2:2" ht="12.75" customHeight="1" x14ac:dyDescent="0.3">
      <c r="B801" s="25"/>
    </row>
    <row r="802" spans="2:2" ht="12.75" customHeight="1" x14ac:dyDescent="0.3">
      <c r="B802" s="25"/>
    </row>
    <row r="803" spans="2:2" ht="12.75" customHeight="1" x14ac:dyDescent="0.3">
      <c r="B803" s="25"/>
    </row>
    <row r="804" spans="2:2" ht="12.75" customHeight="1" x14ac:dyDescent="0.3">
      <c r="B804" s="25"/>
    </row>
    <row r="805" spans="2:2" ht="12.75" customHeight="1" x14ac:dyDescent="0.3">
      <c r="B805" s="25"/>
    </row>
    <row r="806" spans="2:2" ht="12.75" customHeight="1" x14ac:dyDescent="0.3">
      <c r="B806" s="25"/>
    </row>
    <row r="807" spans="2:2" ht="12.75" customHeight="1" x14ac:dyDescent="0.3">
      <c r="B807" s="25"/>
    </row>
    <row r="808" spans="2:2" ht="12.75" customHeight="1" x14ac:dyDescent="0.3">
      <c r="B808" s="25"/>
    </row>
    <row r="809" spans="2:2" ht="12.75" customHeight="1" x14ac:dyDescent="0.3">
      <c r="B809" s="25"/>
    </row>
    <row r="810" spans="2:2" ht="12.75" customHeight="1" x14ac:dyDescent="0.3">
      <c r="B810" s="25"/>
    </row>
    <row r="811" spans="2:2" ht="12.75" customHeight="1" x14ac:dyDescent="0.3">
      <c r="B811" s="25"/>
    </row>
    <row r="812" spans="2:2" ht="12.75" customHeight="1" x14ac:dyDescent="0.3">
      <c r="B812" s="25"/>
    </row>
    <row r="813" spans="2:2" ht="12.75" customHeight="1" x14ac:dyDescent="0.3">
      <c r="B813" s="25"/>
    </row>
    <row r="814" spans="2:2" ht="12.75" customHeight="1" x14ac:dyDescent="0.3">
      <c r="B814" s="25"/>
    </row>
    <row r="815" spans="2:2" ht="12.75" customHeight="1" x14ac:dyDescent="0.3">
      <c r="B815" s="25"/>
    </row>
    <row r="816" spans="2:2" ht="12.75" customHeight="1" x14ac:dyDescent="0.3">
      <c r="B816" s="25"/>
    </row>
    <row r="817" spans="2:2" ht="12.75" customHeight="1" x14ac:dyDescent="0.3">
      <c r="B817" s="25"/>
    </row>
    <row r="818" spans="2:2" ht="12.75" customHeight="1" x14ac:dyDescent="0.3">
      <c r="B818" s="25"/>
    </row>
    <row r="819" spans="2:2" ht="12.75" customHeight="1" x14ac:dyDescent="0.3">
      <c r="B819" s="25"/>
    </row>
    <row r="820" spans="2:2" ht="12.75" customHeight="1" x14ac:dyDescent="0.3">
      <c r="B820" s="25"/>
    </row>
    <row r="821" spans="2:2" ht="12.75" customHeight="1" x14ac:dyDescent="0.3">
      <c r="B821" s="25"/>
    </row>
    <row r="822" spans="2:2" ht="12.75" customHeight="1" x14ac:dyDescent="0.3">
      <c r="B822" s="25"/>
    </row>
    <row r="823" spans="2:2" ht="12.75" customHeight="1" x14ac:dyDescent="0.3">
      <c r="B823" s="25"/>
    </row>
    <row r="824" spans="2:2" ht="12.75" customHeight="1" x14ac:dyDescent="0.3">
      <c r="B824" s="25"/>
    </row>
    <row r="825" spans="2:2" ht="12.75" customHeight="1" x14ac:dyDescent="0.3">
      <c r="B825" s="25"/>
    </row>
    <row r="826" spans="2:2" ht="12.75" customHeight="1" x14ac:dyDescent="0.3">
      <c r="B826" s="25"/>
    </row>
    <row r="827" spans="2:2" ht="12.75" customHeight="1" x14ac:dyDescent="0.3">
      <c r="B827" s="25"/>
    </row>
    <row r="828" spans="2:2" ht="12.75" customHeight="1" x14ac:dyDescent="0.3">
      <c r="B828" s="25"/>
    </row>
    <row r="829" spans="2:2" ht="12.75" customHeight="1" x14ac:dyDescent="0.3">
      <c r="B829" s="25"/>
    </row>
    <row r="830" spans="2:2" ht="12.75" customHeight="1" x14ac:dyDescent="0.3">
      <c r="B830" s="25"/>
    </row>
    <row r="831" spans="2:2" ht="12.75" customHeight="1" x14ac:dyDescent="0.3">
      <c r="B831" s="25"/>
    </row>
    <row r="832" spans="2:2" ht="12.75" customHeight="1" x14ac:dyDescent="0.3">
      <c r="B832" s="25"/>
    </row>
    <row r="833" spans="2:2" ht="12.75" customHeight="1" x14ac:dyDescent="0.3">
      <c r="B833" s="25"/>
    </row>
    <row r="834" spans="2:2" ht="12.75" customHeight="1" x14ac:dyDescent="0.3">
      <c r="B834" s="25"/>
    </row>
    <row r="835" spans="2:2" ht="12.75" customHeight="1" x14ac:dyDescent="0.3">
      <c r="B835" s="25"/>
    </row>
    <row r="836" spans="2:2" ht="12.75" customHeight="1" x14ac:dyDescent="0.3">
      <c r="B836" s="25"/>
    </row>
    <row r="837" spans="2:2" ht="12.75" customHeight="1" x14ac:dyDescent="0.3">
      <c r="B837" s="25"/>
    </row>
    <row r="838" spans="2:2" ht="12.75" customHeight="1" x14ac:dyDescent="0.3">
      <c r="B838" s="25"/>
    </row>
    <row r="839" spans="2:2" ht="12.75" customHeight="1" x14ac:dyDescent="0.3">
      <c r="B839" s="25"/>
    </row>
    <row r="840" spans="2:2" ht="12.75" customHeight="1" x14ac:dyDescent="0.3">
      <c r="B840" s="25"/>
    </row>
    <row r="841" spans="2:2" ht="12.75" customHeight="1" x14ac:dyDescent="0.3">
      <c r="B841" s="25"/>
    </row>
    <row r="842" spans="2:2" ht="12.75" customHeight="1" x14ac:dyDescent="0.3">
      <c r="B842" s="25"/>
    </row>
    <row r="843" spans="2:2" ht="12.75" customHeight="1" x14ac:dyDescent="0.3">
      <c r="B843" s="25"/>
    </row>
    <row r="844" spans="2:2" ht="12.75" customHeight="1" x14ac:dyDescent="0.3">
      <c r="B844" s="25"/>
    </row>
    <row r="845" spans="2:2" ht="12.75" customHeight="1" x14ac:dyDescent="0.3">
      <c r="B845" s="25"/>
    </row>
    <row r="846" spans="2:2" ht="12.75" customHeight="1" x14ac:dyDescent="0.3">
      <c r="B846" s="25"/>
    </row>
    <row r="847" spans="2:2" ht="12.75" customHeight="1" x14ac:dyDescent="0.3">
      <c r="B847" s="25"/>
    </row>
    <row r="848" spans="2:2" ht="12.75" customHeight="1" x14ac:dyDescent="0.3">
      <c r="B848" s="25"/>
    </row>
    <row r="849" spans="2:2" ht="12.75" customHeight="1" x14ac:dyDescent="0.3">
      <c r="B849" s="25"/>
    </row>
    <row r="850" spans="2:2" ht="12.75" customHeight="1" x14ac:dyDescent="0.3">
      <c r="B850" s="25"/>
    </row>
    <row r="851" spans="2:2" ht="12.75" customHeight="1" x14ac:dyDescent="0.3">
      <c r="B851" s="25"/>
    </row>
    <row r="852" spans="2:2" ht="12.75" customHeight="1" x14ac:dyDescent="0.3">
      <c r="B852" s="25"/>
    </row>
    <row r="853" spans="2:2" ht="12.75" customHeight="1" x14ac:dyDescent="0.3">
      <c r="B853" s="25"/>
    </row>
    <row r="854" spans="2:2" ht="12.75" customHeight="1" x14ac:dyDescent="0.3">
      <c r="B854" s="25"/>
    </row>
    <row r="855" spans="2:2" ht="12.75" customHeight="1" x14ac:dyDescent="0.3">
      <c r="B855" s="25"/>
    </row>
    <row r="856" spans="2:2" ht="12.75" customHeight="1" x14ac:dyDescent="0.3">
      <c r="B856" s="25"/>
    </row>
    <row r="857" spans="2:2" ht="12.75" customHeight="1" x14ac:dyDescent="0.3">
      <c r="B857" s="25"/>
    </row>
    <row r="858" spans="2:2" ht="12.75" customHeight="1" x14ac:dyDescent="0.3">
      <c r="B858" s="25"/>
    </row>
    <row r="859" spans="2:2" ht="12.75" customHeight="1" x14ac:dyDescent="0.3">
      <c r="B859" s="25"/>
    </row>
    <row r="860" spans="2:2" ht="12.75" customHeight="1" x14ac:dyDescent="0.3">
      <c r="B860" s="25"/>
    </row>
    <row r="861" spans="2:2" ht="12.75" customHeight="1" x14ac:dyDescent="0.3">
      <c r="B861" s="25"/>
    </row>
    <row r="862" spans="2:2" ht="12.75" customHeight="1" x14ac:dyDescent="0.3">
      <c r="B862" s="25"/>
    </row>
    <row r="863" spans="2:2" ht="12.75" customHeight="1" x14ac:dyDescent="0.3">
      <c r="B863" s="25"/>
    </row>
    <row r="864" spans="2:2" ht="12.75" customHeight="1" x14ac:dyDescent="0.3">
      <c r="B864" s="25"/>
    </row>
    <row r="865" spans="2:2" ht="12.75" customHeight="1" x14ac:dyDescent="0.3">
      <c r="B865" s="25"/>
    </row>
    <row r="866" spans="2:2" ht="12.75" customHeight="1" x14ac:dyDescent="0.3">
      <c r="B866" s="25"/>
    </row>
    <row r="867" spans="2:2" ht="12.75" customHeight="1" x14ac:dyDescent="0.3">
      <c r="B867" s="25"/>
    </row>
    <row r="868" spans="2:2" ht="12.75" customHeight="1" x14ac:dyDescent="0.3">
      <c r="B868" s="25"/>
    </row>
    <row r="869" spans="2:2" ht="12.75" customHeight="1" x14ac:dyDescent="0.3">
      <c r="B869" s="25"/>
    </row>
    <row r="870" spans="2:2" ht="12.75" customHeight="1" x14ac:dyDescent="0.3">
      <c r="B870" s="25"/>
    </row>
    <row r="871" spans="2:2" ht="12.75" customHeight="1" x14ac:dyDescent="0.3">
      <c r="B871" s="25"/>
    </row>
    <row r="872" spans="2:2" ht="12.75" customHeight="1" x14ac:dyDescent="0.3">
      <c r="B872" s="25"/>
    </row>
    <row r="873" spans="2:2" ht="12.75" customHeight="1" x14ac:dyDescent="0.3">
      <c r="B873" s="25"/>
    </row>
    <row r="874" spans="2:2" ht="12.75" customHeight="1" x14ac:dyDescent="0.3">
      <c r="B874" s="25"/>
    </row>
    <row r="875" spans="2:2" ht="12.75" customHeight="1" x14ac:dyDescent="0.3">
      <c r="B875" s="25"/>
    </row>
    <row r="876" spans="2:2" ht="12.75" customHeight="1" x14ac:dyDescent="0.3">
      <c r="B876" s="25"/>
    </row>
    <row r="877" spans="2:2" ht="12.75" customHeight="1" x14ac:dyDescent="0.3">
      <c r="B877" s="25"/>
    </row>
    <row r="878" spans="2:2" ht="12.75" customHeight="1" x14ac:dyDescent="0.3">
      <c r="B878" s="25"/>
    </row>
    <row r="879" spans="2:2" ht="12.75" customHeight="1" x14ac:dyDescent="0.3">
      <c r="B879" s="25"/>
    </row>
    <row r="880" spans="2:2" ht="12.75" customHeight="1" x14ac:dyDescent="0.3">
      <c r="B880" s="25"/>
    </row>
    <row r="881" spans="2:2" ht="12.75" customHeight="1" x14ac:dyDescent="0.3">
      <c r="B881" s="25"/>
    </row>
    <row r="882" spans="2:2" ht="12.75" customHeight="1" x14ac:dyDescent="0.3">
      <c r="B882" s="25"/>
    </row>
    <row r="883" spans="2:2" ht="12.75" customHeight="1" x14ac:dyDescent="0.3">
      <c r="B883" s="25"/>
    </row>
    <row r="884" spans="2:2" ht="12.75" customHeight="1" x14ac:dyDescent="0.3">
      <c r="B884" s="25"/>
    </row>
    <row r="885" spans="2:2" ht="12.75" customHeight="1" x14ac:dyDescent="0.3">
      <c r="B885" s="25"/>
    </row>
    <row r="886" spans="2:2" ht="12.75" customHeight="1" x14ac:dyDescent="0.3">
      <c r="B886" s="25"/>
    </row>
    <row r="887" spans="2:2" ht="12.75" customHeight="1" x14ac:dyDescent="0.3">
      <c r="B887" s="25"/>
    </row>
    <row r="888" spans="2:2" ht="12.75" customHeight="1" x14ac:dyDescent="0.3">
      <c r="B888" s="25"/>
    </row>
    <row r="889" spans="2:2" ht="12.75" customHeight="1" x14ac:dyDescent="0.3">
      <c r="B889" s="25"/>
    </row>
    <row r="890" spans="2:2" ht="12.75" customHeight="1" x14ac:dyDescent="0.3">
      <c r="B890" s="25"/>
    </row>
    <row r="891" spans="2:2" ht="12.75" customHeight="1" x14ac:dyDescent="0.3">
      <c r="B891" s="25"/>
    </row>
    <row r="892" spans="2:2" ht="12.75" customHeight="1" x14ac:dyDescent="0.3">
      <c r="B892" s="25"/>
    </row>
    <row r="893" spans="2:2" ht="12.75" customHeight="1" x14ac:dyDescent="0.3">
      <c r="B893" s="25"/>
    </row>
    <row r="894" spans="2:2" ht="12.75" customHeight="1" x14ac:dyDescent="0.3">
      <c r="B894" s="25"/>
    </row>
    <row r="895" spans="2:2" ht="12.75" customHeight="1" x14ac:dyDescent="0.3">
      <c r="B895" s="25"/>
    </row>
    <row r="896" spans="2:2" ht="12.75" customHeight="1" x14ac:dyDescent="0.3">
      <c r="B896" s="25"/>
    </row>
    <row r="897" spans="2:2" ht="12.75" customHeight="1" x14ac:dyDescent="0.3">
      <c r="B897" s="25"/>
    </row>
    <row r="898" spans="2:2" ht="12.75" customHeight="1" x14ac:dyDescent="0.3">
      <c r="B898" s="25"/>
    </row>
    <row r="899" spans="2:2" ht="12.75" customHeight="1" x14ac:dyDescent="0.3">
      <c r="B899" s="25"/>
    </row>
    <row r="900" spans="2:2" ht="12.75" customHeight="1" x14ac:dyDescent="0.3">
      <c r="B900" s="25"/>
    </row>
    <row r="901" spans="2:2" ht="12.75" customHeight="1" x14ac:dyDescent="0.3">
      <c r="B901" s="25"/>
    </row>
    <row r="902" spans="2:2" ht="12.75" customHeight="1" x14ac:dyDescent="0.3">
      <c r="B902" s="25"/>
    </row>
    <row r="903" spans="2:2" ht="12.75" customHeight="1" x14ac:dyDescent="0.3">
      <c r="B903" s="25"/>
    </row>
    <row r="904" spans="2:2" ht="12.75" customHeight="1" x14ac:dyDescent="0.3">
      <c r="B904" s="25"/>
    </row>
    <row r="905" spans="2:2" ht="12.75" customHeight="1" x14ac:dyDescent="0.3">
      <c r="B905" s="25"/>
    </row>
    <row r="906" spans="2:2" ht="12.75" customHeight="1" x14ac:dyDescent="0.3">
      <c r="B906" s="25"/>
    </row>
    <row r="907" spans="2:2" ht="12.75" customHeight="1" x14ac:dyDescent="0.3">
      <c r="B907" s="25"/>
    </row>
    <row r="908" spans="2:2" ht="12.75" customHeight="1" x14ac:dyDescent="0.3">
      <c r="B908" s="25"/>
    </row>
    <row r="909" spans="2:2" ht="12.75" customHeight="1" x14ac:dyDescent="0.3">
      <c r="B909" s="25"/>
    </row>
    <row r="910" spans="2:2" ht="12.75" customHeight="1" x14ac:dyDescent="0.3">
      <c r="B910" s="25"/>
    </row>
    <row r="911" spans="2:2" ht="12.75" customHeight="1" x14ac:dyDescent="0.3">
      <c r="B911" s="25"/>
    </row>
    <row r="912" spans="2:2" ht="12.75" customHeight="1" x14ac:dyDescent="0.3">
      <c r="B912" s="25"/>
    </row>
    <row r="913" spans="2:2" ht="12.75" customHeight="1" x14ac:dyDescent="0.3">
      <c r="B913" s="25"/>
    </row>
    <row r="914" spans="2:2" ht="12.75" customHeight="1" x14ac:dyDescent="0.3">
      <c r="B914" s="25"/>
    </row>
    <row r="915" spans="2:2" ht="12.75" customHeight="1" x14ac:dyDescent="0.3">
      <c r="B915" s="25"/>
    </row>
    <row r="916" spans="2:2" ht="12.75" customHeight="1" x14ac:dyDescent="0.3">
      <c r="B916" s="25"/>
    </row>
    <row r="917" spans="2:2" ht="12.75" customHeight="1" x14ac:dyDescent="0.3">
      <c r="B917" s="25"/>
    </row>
    <row r="918" spans="2:2" ht="12.75" customHeight="1" x14ac:dyDescent="0.3">
      <c r="B918" s="25"/>
    </row>
    <row r="919" spans="2:2" ht="12.75" customHeight="1" x14ac:dyDescent="0.3">
      <c r="B919" s="25"/>
    </row>
    <row r="920" spans="2:2" ht="12.75" customHeight="1" x14ac:dyDescent="0.3">
      <c r="B920" s="25"/>
    </row>
    <row r="921" spans="2:2" ht="12.75" customHeight="1" x14ac:dyDescent="0.3">
      <c r="B921" s="25"/>
    </row>
    <row r="922" spans="2:2" ht="12.75" customHeight="1" x14ac:dyDescent="0.3">
      <c r="B922" s="25"/>
    </row>
    <row r="923" spans="2:2" ht="12.75" customHeight="1" x14ac:dyDescent="0.3">
      <c r="B923" s="25"/>
    </row>
    <row r="924" spans="2:2" ht="12.75" customHeight="1" x14ac:dyDescent="0.3">
      <c r="B924" s="25"/>
    </row>
    <row r="925" spans="2:2" ht="12.75" customHeight="1" x14ac:dyDescent="0.3">
      <c r="B925" s="25"/>
    </row>
    <row r="926" spans="2:2" ht="12.75" customHeight="1" x14ac:dyDescent="0.3">
      <c r="B926" s="25"/>
    </row>
    <row r="927" spans="2:2" ht="12.75" customHeight="1" x14ac:dyDescent="0.3">
      <c r="B927" s="25"/>
    </row>
    <row r="928" spans="2:2" ht="12.75" customHeight="1" x14ac:dyDescent="0.3">
      <c r="B928" s="25"/>
    </row>
    <row r="929" spans="2:2" ht="12.75" customHeight="1" x14ac:dyDescent="0.3">
      <c r="B929" s="25"/>
    </row>
    <row r="930" spans="2:2" ht="12.75" customHeight="1" x14ac:dyDescent="0.3">
      <c r="B930" s="25"/>
    </row>
    <row r="931" spans="2:2" ht="12.75" customHeight="1" x14ac:dyDescent="0.3">
      <c r="B931" s="25"/>
    </row>
    <row r="932" spans="2:2" ht="12.75" customHeight="1" x14ac:dyDescent="0.3">
      <c r="B932" s="25"/>
    </row>
    <row r="933" spans="2:2" ht="12.75" customHeight="1" x14ac:dyDescent="0.3">
      <c r="B933" s="25"/>
    </row>
    <row r="934" spans="2:2" ht="12.75" customHeight="1" x14ac:dyDescent="0.3">
      <c r="B934" s="25"/>
    </row>
    <row r="935" spans="2:2" ht="12.75" customHeight="1" x14ac:dyDescent="0.3">
      <c r="B935" s="25"/>
    </row>
    <row r="936" spans="2:2" ht="12.75" customHeight="1" x14ac:dyDescent="0.3">
      <c r="B936" s="25"/>
    </row>
    <row r="937" spans="2:2" ht="12.75" customHeight="1" x14ac:dyDescent="0.3">
      <c r="B937" s="25"/>
    </row>
    <row r="938" spans="2:2" ht="12.75" customHeight="1" x14ac:dyDescent="0.3">
      <c r="B938" s="25"/>
    </row>
    <row r="939" spans="2:2" ht="12.75" customHeight="1" x14ac:dyDescent="0.3">
      <c r="B939" s="25"/>
    </row>
    <row r="940" spans="2:2" ht="12.75" customHeight="1" x14ac:dyDescent="0.3">
      <c r="B940" s="25"/>
    </row>
    <row r="941" spans="2:2" ht="12.75" customHeight="1" x14ac:dyDescent="0.3">
      <c r="B941" s="25"/>
    </row>
    <row r="942" spans="2:2" ht="12.75" customHeight="1" x14ac:dyDescent="0.3">
      <c r="B942" s="25"/>
    </row>
    <row r="943" spans="2:2" ht="12.75" customHeight="1" x14ac:dyDescent="0.3">
      <c r="B943" s="25"/>
    </row>
    <row r="944" spans="2:2" ht="12.75" customHeight="1" x14ac:dyDescent="0.3">
      <c r="B944" s="25"/>
    </row>
    <row r="945" spans="2:2" ht="12.75" customHeight="1" x14ac:dyDescent="0.3">
      <c r="B945" s="25"/>
    </row>
    <row r="946" spans="2:2" ht="12.75" customHeight="1" x14ac:dyDescent="0.3">
      <c r="B946" s="25"/>
    </row>
    <row r="947" spans="2:2" ht="12.75" customHeight="1" x14ac:dyDescent="0.3">
      <c r="B947" s="25"/>
    </row>
    <row r="948" spans="2:2" ht="12.75" customHeight="1" x14ac:dyDescent="0.3">
      <c r="B948" s="25"/>
    </row>
    <row r="949" spans="2:2" ht="12.75" customHeight="1" x14ac:dyDescent="0.3">
      <c r="B949" s="25"/>
    </row>
    <row r="950" spans="2:2" ht="12.75" customHeight="1" x14ac:dyDescent="0.3">
      <c r="B950" s="25"/>
    </row>
    <row r="951" spans="2:2" ht="12.75" customHeight="1" x14ac:dyDescent="0.3">
      <c r="B951" s="25"/>
    </row>
    <row r="952" spans="2:2" ht="12.75" customHeight="1" x14ac:dyDescent="0.3">
      <c r="B952" s="25"/>
    </row>
    <row r="953" spans="2:2" ht="12.75" customHeight="1" x14ac:dyDescent="0.3">
      <c r="B953" s="25"/>
    </row>
    <row r="954" spans="2:2" ht="12.75" customHeight="1" x14ac:dyDescent="0.3">
      <c r="B954" s="25"/>
    </row>
    <row r="955" spans="2:2" ht="12.75" customHeight="1" x14ac:dyDescent="0.3">
      <c r="B955" s="25"/>
    </row>
    <row r="956" spans="2:2" ht="12.75" customHeight="1" x14ac:dyDescent="0.3">
      <c r="B956" s="25"/>
    </row>
    <row r="957" spans="2:2" ht="12.75" customHeight="1" x14ac:dyDescent="0.3">
      <c r="B957" s="25"/>
    </row>
    <row r="958" spans="2:2" ht="12.75" customHeight="1" x14ac:dyDescent="0.3">
      <c r="B958" s="25"/>
    </row>
    <row r="959" spans="2:2" ht="12.75" customHeight="1" x14ac:dyDescent="0.3">
      <c r="B959" s="25"/>
    </row>
    <row r="960" spans="2:2" ht="12.75" customHeight="1" x14ac:dyDescent="0.3">
      <c r="B960" s="25"/>
    </row>
    <row r="961" spans="2:2" ht="12.75" customHeight="1" x14ac:dyDescent="0.3">
      <c r="B961" s="25"/>
    </row>
    <row r="962" spans="2:2" ht="12.75" customHeight="1" x14ac:dyDescent="0.3">
      <c r="B962" s="25"/>
    </row>
    <row r="963" spans="2:2" ht="12.75" customHeight="1" x14ac:dyDescent="0.3">
      <c r="B963" s="25"/>
    </row>
    <row r="964" spans="2:2" ht="12.75" customHeight="1" x14ac:dyDescent="0.3">
      <c r="B964" s="25"/>
    </row>
    <row r="965" spans="2:2" ht="12.75" customHeight="1" x14ac:dyDescent="0.3">
      <c r="B965" s="25"/>
    </row>
    <row r="966" spans="2:2" ht="12.75" customHeight="1" x14ac:dyDescent="0.3">
      <c r="B966" s="25"/>
    </row>
    <row r="967" spans="2:2" ht="12.75" customHeight="1" x14ac:dyDescent="0.3">
      <c r="B967" s="25"/>
    </row>
    <row r="968" spans="2:2" ht="12.75" customHeight="1" x14ac:dyDescent="0.3">
      <c r="B968" s="25"/>
    </row>
    <row r="969" spans="2:2" ht="12.75" customHeight="1" x14ac:dyDescent="0.3">
      <c r="B969" s="25"/>
    </row>
    <row r="970" spans="2:2" ht="12.75" customHeight="1" x14ac:dyDescent="0.3">
      <c r="B970" s="25"/>
    </row>
    <row r="971" spans="2:2" ht="12.75" customHeight="1" x14ac:dyDescent="0.3">
      <c r="B971" s="25"/>
    </row>
    <row r="972" spans="2:2" ht="12.75" customHeight="1" x14ac:dyDescent="0.3">
      <c r="B972" s="25"/>
    </row>
    <row r="973" spans="2:2" ht="12.75" customHeight="1" x14ac:dyDescent="0.3">
      <c r="B973" s="25"/>
    </row>
    <row r="974" spans="2:2" ht="12.75" customHeight="1" x14ac:dyDescent="0.3">
      <c r="B974" s="25"/>
    </row>
    <row r="975" spans="2:2" ht="12.75" customHeight="1" x14ac:dyDescent="0.3">
      <c r="B975" s="25"/>
    </row>
    <row r="976" spans="2:2" ht="12.75" customHeight="1" x14ac:dyDescent="0.3">
      <c r="B976" s="25"/>
    </row>
    <row r="977" spans="2:2" ht="12.75" customHeight="1" x14ac:dyDescent="0.3">
      <c r="B977" s="25"/>
    </row>
    <row r="978" spans="2:2" ht="12.75" customHeight="1" x14ac:dyDescent="0.3">
      <c r="B978" s="25"/>
    </row>
    <row r="979" spans="2:2" ht="12.75" customHeight="1" x14ac:dyDescent="0.3">
      <c r="B979" s="25"/>
    </row>
    <row r="980" spans="2:2" ht="12.75" customHeight="1" x14ac:dyDescent="0.3">
      <c r="B980" s="25"/>
    </row>
    <row r="981" spans="2:2" ht="12.75" customHeight="1" x14ac:dyDescent="0.3">
      <c r="B981" s="25"/>
    </row>
    <row r="982" spans="2:2" ht="12.75" customHeight="1" x14ac:dyDescent="0.3">
      <c r="B982" s="25"/>
    </row>
    <row r="983" spans="2:2" ht="12.75" customHeight="1" x14ac:dyDescent="0.3">
      <c r="B983" s="25"/>
    </row>
    <row r="984" spans="2:2" ht="12.75" customHeight="1" x14ac:dyDescent="0.3">
      <c r="B984" s="25"/>
    </row>
    <row r="985" spans="2:2" ht="12.75" customHeight="1" x14ac:dyDescent="0.3">
      <c r="B985" s="25"/>
    </row>
    <row r="986" spans="2:2" ht="12.75" customHeight="1" x14ac:dyDescent="0.3">
      <c r="B986" s="25"/>
    </row>
    <row r="987" spans="2:2" ht="12.75" customHeight="1" x14ac:dyDescent="0.3">
      <c r="B987" s="25"/>
    </row>
    <row r="988" spans="2:2" ht="12.75" customHeight="1" x14ac:dyDescent="0.3">
      <c r="B988" s="25"/>
    </row>
    <row r="989" spans="2:2" ht="12.75" customHeight="1" x14ac:dyDescent="0.3">
      <c r="B989" s="25"/>
    </row>
    <row r="990" spans="2:2" ht="12.75" customHeight="1" x14ac:dyDescent="0.3">
      <c r="B990" s="25"/>
    </row>
    <row r="991" spans="2:2" ht="12.75" customHeight="1" x14ac:dyDescent="0.3">
      <c r="B991" s="25"/>
    </row>
    <row r="992" spans="2:2" ht="12.75" customHeight="1" x14ac:dyDescent="0.3">
      <c r="B992" s="25"/>
    </row>
    <row r="993" spans="2:2" ht="12.75" customHeight="1" x14ac:dyDescent="0.3">
      <c r="B993" s="25"/>
    </row>
    <row r="994" spans="2:2" ht="12.75" customHeight="1" x14ac:dyDescent="0.3">
      <c r="B994" s="25"/>
    </row>
    <row r="995" spans="2:2" ht="12.75" customHeight="1" x14ac:dyDescent="0.3">
      <c r="B995" s="25"/>
    </row>
    <row r="996" spans="2:2" ht="12.75" customHeight="1" x14ac:dyDescent="0.3">
      <c r="B996" s="25"/>
    </row>
    <row r="997" spans="2:2" ht="12.75" customHeight="1" x14ac:dyDescent="0.3">
      <c r="B997" s="25"/>
    </row>
    <row r="998" spans="2:2" ht="12.75" customHeight="1" x14ac:dyDescent="0.3">
      <c r="B998" s="25"/>
    </row>
  </sheetData>
  <dataValidations count="5">
    <dataValidation type="list" allowBlank="1" showErrorMessage="1" sqref="B27" xr:uid="{00000000-0002-0000-0100-000000000000}">
      <formula1>Stadion_2</formula1>
    </dataValidation>
    <dataValidation type="list" allowBlank="1" showErrorMessage="1" sqref="B15" xr:uid="{00000000-0002-0000-0100-000001000000}">
      <formula1>Pr.oblik</formula1>
    </dataValidation>
    <dataValidation type="list" allowBlank="1" showErrorMessage="1" sqref="B21" xr:uid="{00000000-0002-0000-0100-000002000000}">
      <formula1>Temelj_fin.izvještaji</formula1>
    </dataValidation>
    <dataValidation type="list" allowBlank="1" showErrorMessage="1" sqref="B29" xr:uid="{00000000-0002-0000-0100-000003000000}">
      <formula1>igrači</formula1>
    </dataValidation>
    <dataValidation type="list" allowBlank="1" showErrorMessage="1" sqref="B25" xr:uid="{00000000-0002-0000-0100-000004000000}">
      <formula1>Stadion_1</formula1>
    </dataValidation>
  </dataValidations>
  <pageMargins left="0.7" right="0.7" top="0.75" bottom="0.75" header="0" footer="0"/>
  <pageSetup paperSize="9" scale="85" orientation="portrait"/>
  <headerFooter>
    <oddHeader>&amp;R&amp;A</oddHeader>
    <oddFooter>&amp;C Financijski kriteriji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01"/>
  <sheetViews>
    <sheetView showGridLines="0" topLeftCell="A26" zoomScaleNormal="100" workbookViewId="0">
      <selection activeCell="B77" sqref="B77"/>
    </sheetView>
  </sheetViews>
  <sheetFormatPr defaultColWidth="12.5546875" defaultRowHeight="15" customHeight="1" x14ac:dyDescent="0.25"/>
  <cols>
    <col min="1" max="1" width="2.33203125" style="30" customWidth="1"/>
    <col min="2" max="2" width="55.44140625" style="30" customWidth="1"/>
    <col min="3" max="3" width="21.88671875" style="30" customWidth="1"/>
    <col min="4" max="4" width="0.6640625" style="30" customWidth="1"/>
    <col min="5" max="10" width="15.5546875" style="30" customWidth="1"/>
    <col min="11" max="11" width="0.6640625" style="30" customWidth="1"/>
    <col min="12" max="13" width="15.5546875" style="30" customWidth="1"/>
    <col min="14" max="14" width="2" style="30" customWidth="1"/>
    <col min="15" max="28" width="8.5546875" style="30" customWidth="1"/>
    <col min="29" max="16384" width="12.5546875" style="30"/>
  </cols>
  <sheetData>
    <row r="1" spans="1:28" ht="12.75" customHeight="1" x14ac:dyDescent="0.3">
      <c r="A1" s="28"/>
      <c r="B1" s="28"/>
      <c r="C1" s="29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.75" customHeight="1" x14ac:dyDescent="0.3">
      <c r="A2" s="28"/>
      <c r="B2" s="31" t="s">
        <v>18</v>
      </c>
      <c r="C2" s="29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21.75" customHeight="1" x14ac:dyDescent="0.3">
      <c r="A3" s="28"/>
      <c r="B3" s="32" t="str">
        <f>REPT('Informacije o klubu'!B1,1)</f>
        <v/>
      </c>
      <c r="C3" s="29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 x14ac:dyDescent="0.3">
      <c r="A4" s="28"/>
      <c r="B4" s="28"/>
      <c r="C4" s="29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2.75" customHeight="1" x14ac:dyDescent="0.35">
      <c r="A5" s="28"/>
      <c r="B5" s="33" t="s">
        <v>19</v>
      </c>
      <c r="C5" s="29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2.75" customHeight="1" x14ac:dyDescent="0.3">
      <c r="A6" s="28"/>
      <c r="B6" s="28" t="s">
        <v>20</v>
      </c>
      <c r="C6" s="29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2.75" customHeight="1" x14ac:dyDescent="0.3">
      <c r="A7" s="28"/>
      <c r="B7" s="34" t="s">
        <v>21</v>
      </c>
      <c r="C7" s="29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12.75" customHeight="1" thickBot="1" x14ac:dyDescent="0.35">
      <c r="A8" s="28"/>
      <c r="B8" s="35"/>
      <c r="C8" s="29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45.75" customHeight="1" thickBot="1" x14ac:dyDescent="0.35">
      <c r="A9" s="36"/>
      <c r="B9" s="200" t="s">
        <v>22</v>
      </c>
      <c r="C9" s="202" t="s">
        <v>23</v>
      </c>
      <c r="D9" s="111"/>
      <c r="E9" s="204" t="s">
        <v>24</v>
      </c>
      <c r="F9" s="205"/>
      <c r="G9" s="205"/>
      <c r="H9" s="205"/>
      <c r="I9" s="205"/>
      <c r="J9" s="206"/>
      <c r="K9" s="38"/>
      <c r="L9" s="207" t="s">
        <v>25</v>
      </c>
      <c r="M9" s="206"/>
      <c r="N9" s="39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51.75" customHeight="1" thickBot="1" x14ac:dyDescent="0.35">
      <c r="A10" s="40"/>
      <c r="B10" s="201"/>
      <c r="C10" s="203"/>
      <c r="D10" s="112"/>
      <c r="E10" s="109" t="s">
        <v>26</v>
      </c>
      <c r="F10" s="109" t="s">
        <v>27</v>
      </c>
      <c r="G10" s="109" t="s">
        <v>28</v>
      </c>
      <c r="H10" s="109" t="s">
        <v>29</v>
      </c>
      <c r="I10" s="109" t="s">
        <v>30</v>
      </c>
      <c r="J10" s="110" t="s">
        <v>31</v>
      </c>
      <c r="K10" s="39"/>
      <c r="L10" s="109" t="s">
        <v>32</v>
      </c>
      <c r="M10" s="109" t="s">
        <v>33</v>
      </c>
      <c r="N10" s="3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12.75" customHeight="1" x14ac:dyDescent="0.3">
      <c r="A11" s="198" t="s">
        <v>34</v>
      </c>
      <c r="B11" s="195"/>
      <c r="C11" s="113"/>
      <c r="D11" s="199"/>
      <c r="E11" s="44"/>
      <c r="F11" s="44"/>
      <c r="G11" s="44"/>
      <c r="H11" s="44"/>
      <c r="I11" s="44"/>
      <c r="J11" s="44"/>
      <c r="K11" s="28"/>
      <c r="L11" s="44"/>
      <c r="M11" s="4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ht="12.75" customHeight="1" x14ac:dyDescent="0.3">
      <c r="A12" s="40"/>
      <c r="B12" s="45" t="s">
        <v>35</v>
      </c>
      <c r="C12" s="46"/>
      <c r="D12" s="195"/>
      <c r="E12" s="46"/>
      <c r="F12" s="46"/>
      <c r="G12" s="46"/>
      <c r="H12" s="46"/>
      <c r="I12" s="46"/>
      <c r="J12" s="46"/>
      <c r="K12" s="28"/>
      <c r="L12" s="46"/>
      <c r="M12" s="4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12.75" customHeight="1" x14ac:dyDescent="0.3">
      <c r="A13" s="40"/>
      <c r="B13" s="45" t="s">
        <v>36</v>
      </c>
      <c r="C13" s="46"/>
      <c r="D13" s="195"/>
      <c r="E13" s="46"/>
      <c r="F13" s="46"/>
      <c r="G13" s="46"/>
      <c r="H13" s="46"/>
      <c r="I13" s="46"/>
      <c r="J13" s="46"/>
      <c r="K13" s="28"/>
      <c r="L13" s="46"/>
      <c r="M13" s="4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ht="15" customHeight="1" x14ac:dyDescent="0.3">
      <c r="A14" s="40"/>
      <c r="B14" s="45" t="s">
        <v>37</v>
      </c>
      <c r="C14" s="46"/>
      <c r="D14" s="195"/>
      <c r="E14" s="46"/>
      <c r="F14" s="46"/>
      <c r="G14" s="46"/>
      <c r="H14" s="46"/>
      <c r="I14" s="46"/>
      <c r="J14" s="46"/>
      <c r="K14" s="28"/>
      <c r="L14" s="46"/>
      <c r="M14" s="46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ht="12.75" customHeight="1" x14ac:dyDescent="0.3">
      <c r="A15" s="40"/>
      <c r="B15" s="45" t="s">
        <v>38</v>
      </c>
      <c r="C15" s="46"/>
      <c r="D15" s="195"/>
      <c r="E15" s="46"/>
      <c r="F15" s="46"/>
      <c r="G15" s="46"/>
      <c r="H15" s="46"/>
      <c r="I15" s="46"/>
      <c r="J15" s="46"/>
      <c r="K15" s="28"/>
      <c r="L15" s="46"/>
      <c r="M15" s="4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28" ht="12.75" customHeight="1" x14ac:dyDescent="0.3">
      <c r="A16" s="40"/>
      <c r="B16" s="45" t="s">
        <v>39</v>
      </c>
      <c r="C16" s="46"/>
      <c r="D16" s="195"/>
      <c r="E16" s="46"/>
      <c r="F16" s="46"/>
      <c r="G16" s="46"/>
      <c r="H16" s="46"/>
      <c r="I16" s="46"/>
      <c r="J16" s="46"/>
      <c r="K16" s="28"/>
      <c r="L16" s="46"/>
      <c r="M16" s="4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2.75" customHeight="1" x14ac:dyDescent="0.3">
      <c r="A17" s="40"/>
      <c r="B17" s="45" t="s">
        <v>40</v>
      </c>
      <c r="C17" s="46"/>
      <c r="D17" s="195"/>
      <c r="E17" s="46"/>
      <c r="F17" s="46"/>
      <c r="G17" s="46"/>
      <c r="H17" s="46"/>
      <c r="I17" s="46"/>
      <c r="J17" s="46"/>
      <c r="K17" s="28"/>
      <c r="L17" s="46"/>
      <c r="M17" s="4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12.75" customHeight="1" x14ac:dyDescent="0.3">
      <c r="A18" s="40"/>
      <c r="B18" s="45" t="s">
        <v>41</v>
      </c>
      <c r="C18" s="47"/>
      <c r="D18" s="195"/>
      <c r="E18" s="47"/>
      <c r="F18" s="47"/>
      <c r="G18" s="47"/>
      <c r="H18" s="47"/>
      <c r="I18" s="47"/>
      <c r="J18" s="47"/>
      <c r="K18" s="28"/>
      <c r="L18" s="47"/>
      <c r="M18" s="4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2.75" customHeight="1" x14ac:dyDescent="0.3">
      <c r="A19" s="198" t="s">
        <v>42</v>
      </c>
      <c r="B19" s="195"/>
      <c r="C19" s="48">
        <f>SUM(C12:C18)</f>
        <v>0</v>
      </c>
      <c r="D19" s="49"/>
      <c r="E19" s="48">
        <f t="shared" ref="E19:J19" si="0">SUM(E12:E18)</f>
        <v>0</v>
      </c>
      <c r="F19" s="48">
        <f t="shared" si="0"/>
        <v>0</v>
      </c>
      <c r="G19" s="48">
        <f t="shared" si="0"/>
        <v>0</v>
      </c>
      <c r="H19" s="48">
        <f t="shared" si="0"/>
        <v>0</v>
      </c>
      <c r="I19" s="48">
        <f t="shared" si="0"/>
        <v>0</v>
      </c>
      <c r="J19" s="48">
        <f t="shared" si="0"/>
        <v>0</v>
      </c>
      <c r="K19" s="28"/>
      <c r="L19" s="48">
        <f t="shared" ref="L19:M19" si="1">SUM(L12:L18)</f>
        <v>0</v>
      </c>
      <c r="M19" s="48">
        <f t="shared" si="1"/>
        <v>0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2.75" customHeight="1" x14ac:dyDescent="0.3">
      <c r="A20" s="40"/>
      <c r="B20" s="50"/>
      <c r="C20" s="44"/>
      <c r="D20" s="51"/>
      <c r="E20" s="44"/>
      <c r="F20" s="44"/>
      <c r="G20" s="44"/>
      <c r="H20" s="44"/>
      <c r="I20" s="44"/>
      <c r="J20" s="44"/>
      <c r="K20" s="28"/>
      <c r="L20" s="44"/>
      <c r="M20" s="4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2.75" customHeight="1" x14ac:dyDescent="0.3">
      <c r="A21" s="198" t="s">
        <v>43</v>
      </c>
      <c r="B21" s="195"/>
      <c r="C21" s="46"/>
      <c r="D21" s="199"/>
      <c r="E21" s="46"/>
      <c r="F21" s="46"/>
      <c r="G21" s="46"/>
      <c r="H21" s="46"/>
      <c r="I21" s="46"/>
      <c r="J21" s="46"/>
      <c r="K21" s="28"/>
      <c r="L21" s="46"/>
      <c r="M21" s="4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2.75" customHeight="1" x14ac:dyDescent="0.3">
      <c r="A22" s="40"/>
      <c r="B22" s="52" t="s">
        <v>44</v>
      </c>
      <c r="C22" s="46"/>
      <c r="D22" s="195"/>
      <c r="E22" s="46"/>
      <c r="F22" s="46"/>
      <c r="G22" s="46"/>
      <c r="H22" s="46"/>
      <c r="I22" s="46"/>
      <c r="J22" s="46"/>
      <c r="K22" s="28"/>
      <c r="L22" s="46"/>
      <c r="M22" s="4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2.75" customHeight="1" x14ac:dyDescent="0.3">
      <c r="A23" s="40"/>
      <c r="B23" s="53" t="s">
        <v>45</v>
      </c>
      <c r="C23" s="46"/>
      <c r="D23" s="195"/>
      <c r="E23" s="46"/>
      <c r="F23" s="46"/>
      <c r="G23" s="46"/>
      <c r="H23" s="46"/>
      <c r="I23" s="46"/>
      <c r="J23" s="46"/>
      <c r="K23" s="28"/>
      <c r="L23" s="46"/>
      <c r="M23" s="46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2.75" customHeight="1" x14ac:dyDescent="0.3">
      <c r="A24" s="40"/>
      <c r="B24" s="53" t="s">
        <v>46</v>
      </c>
      <c r="C24" s="46"/>
      <c r="D24" s="195"/>
      <c r="E24" s="46"/>
      <c r="F24" s="46"/>
      <c r="G24" s="46"/>
      <c r="H24" s="46"/>
      <c r="I24" s="46"/>
      <c r="J24" s="46"/>
      <c r="K24" s="28"/>
      <c r="L24" s="46"/>
      <c r="M24" s="46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2.75" customHeight="1" x14ac:dyDescent="0.3">
      <c r="A25" s="40"/>
      <c r="B25" s="53" t="s">
        <v>47</v>
      </c>
      <c r="C25" s="46"/>
      <c r="D25" s="195"/>
      <c r="E25" s="46"/>
      <c r="F25" s="46"/>
      <c r="G25" s="46"/>
      <c r="H25" s="46"/>
      <c r="I25" s="46"/>
      <c r="J25" s="46"/>
      <c r="K25" s="28"/>
      <c r="L25" s="46"/>
      <c r="M25" s="4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" customHeight="1" x14ac:dyDescent="0.3">
      <c r="A26" s="40"/>
      <c r="B26" s="53" t="s">
        <v>37</v>
      </c>
      <c r="C26" s="46"/>
      <c r="D26" s="195"/>
      <c r="E26" s="46"/>
      <c r="F26" s="46"/>
      <c r="G26" s="46"/>
      <c r="H26" s="46"/>
      <c r="I26" s="46"/>
      <c r="J26" s="46"/>
      <c r="K26" s="28"/>
      <c r="L26" s="46"/>
      <c r="M26" s="4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2.75" customHeight="1" x14ac:dyDescent="0.3">
      <c r="A27" s="40"/>
      <c r="B27" s="53" t="s">
        <v>39</v>
      </c>
      <c r="C27" s="46"/>
      <c r="D27" s="195"/>
      <c r="E27" s="46"/>
      <c r="F27" s="46"/>
      <c r="G27" s="46"/>
      <c r="H27" s="46"/>
      <c r="I27" s="46"/>
      <c r="J27" s="46"/>
      <c r="K27" s="28"/>
      <c r="L27" s="46"/>
      <c r="M27" s="4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2.75" customHeight="1" x14ac:dyDescent="0.3">
      <c r="A28" s="40"/>
      <c r="B28" s="53" t="s">
        <v>48</v>
      </c>
      <c r="C28" s="46"/>
      <c r="D28" s="195"/>
      <c r="E28" s="46"/>
      <c r="F28" s="46"/>
      <c r="G28" s="46"/>
      <c r="H28" s="46"/>
      <c r="I28" s="46"/>
      <c r="J28" s="46"/>
      <c r="K28" s="28"/>
      <c r="L28" s="46"/>
      <c r="M28" s="46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2.75" customHeight="1" x14ac:dyDescent="0.3">
      <c r="A29" s="40"/>
      <c r="B29" s="53" t="s">
        <v>49</v>
      </c>
      <c r="C29" s="47"/>
      <c r="D29" s="51"/>
      <c r="E29" s="47"/>
      <c r="F29" s="47"/>
      <c r="G29" s="47"/>
      <c r="H29" s="47"/>
      <c r="I29" s="47"/>
      <c r="J29" s="47"/>
      <c r="K29" s="28"/>
      <c r="L29" s="47"/>
      <c r="M29" s="4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2.75" customHeight="1" x14ac:dyDescent="0.3">
      <c r="A30" s="198" t="s">
        <v>50</v>
      </c>
      <c r="B30" s="195"/>
      <c r="C30" s="48">
        <f>SUM(C22:C29)</f>
        <v>0</v>
      </c>
      <c r="D30" s="49"/>
      <c r="E30" s="48">
        <f t="shared" ref="E30:J30" si="2">SUM(E22:E29)</f>
        <v>0</v>
      </c>
      <c r="F30" s="48">
        <f t="shared" si="2"/>
        <v>0</v>
      </c>
      <c r="G30" s="48">
        <f t="shared" si="2"/>
        <v>0</v>
      </c>
      <c r="H30" s="48">
        <f t="shared" si="2"/>
        <v>0</v>
      </c>
      <c r="I30" s="48">
        <f t="shared" si="2"/>
        <v>0</v>
      </c>
      <c r="J30" s="48">
        <f t="shared" si="2"/>
        <v>0</v>
      </c>
      <c r="K30" s="28"/>
      <c r="L30" s="48">
        <f t="shared" ref="L30:M30" si="3">SUM(L22:L29)</f>
        <v>0</v>
      </c>
      <c r="M30" s="48">
        <f t="shared" si="3"/>
        <v>0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2.75" customHeight="1" x14ac:dyDescent="0.3">
      <c r="A31" s="40"/>
      <c r="B31" s="50"/>
      <c r="C31" s="54"/>
      <c r="D31" s="51"/>
      <c r="E31" s="54"/>
      <c r="F31" s="54"/>
      <c r="G31" s="54"/>
      <c r="H31" s="54"/>
      <c r="I31" s="54"/>
      <c r="J31" s="54"/>
      <c r="K31" s="28"/>
      <c r="L31" s="54"/>
      <c r="M31" s="5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2.75" customHeight="1" x14ac:dyDescent="0.3">
      <c r="A32" s="198" t="s">
        <v>51</v>
      </c>
      <c r="B32" s="195"/>
      <c r="C32" s="48">
        <f>SUM(C19,C30)</f>
        <v>0</v>
      </c>
      <c r="D32" s="49"/>
      <c r="E32" s="48">
        <f t="shared" ref="E32:J32" si="4">SUM(E19,E30)</f>
        <v>0</v>
      </c>
      <c r="F32" s="48">
        <f t="shared" si="4"/>
        <v>0</v>
      </c>
      <c r="G32" s="48">
        <f t="shared" si="4"/>
        <v>0</v>
      </c>
      <c r="H32" s="48">
        <f t="shared" si="4"/>
        <v>0</v>
      </c>
      <c r="I32" s="48">
        <f t="shared" si="4"/>
        <v>0</v>
      </c>
      <c r="J32" s="48">
        <f t="shared" si="4"/>
        <v>0</v>
      </c>
      <c r="K32" s="28"/>
      <c r="L32" s="48">
        <f t="shared" ref="L32:M32" si="5">SUM(L19,L30)</f>
        <v>0</v>
      </c>
      <c r="M32" s="48">
        <f t="shared" si="5"/>
        <v>0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2.75" customHeight="1" x14ac:dyDescent="0.3">
      <c r="A33" s="40"/>
      <c r="B33" s="55"/>
      <c r="C33" s="44"/>
      <c r="D33" s="51"/>
      <c r="E33" s="44"/>
      <c r="F33" s="44"/>
      <c r="G33" s="44"/>
      <c r="H33" s="44"/>
      <c r="I33" s="44"/>
      <c r="J33" s="44"/>
      <c r="K33" s="28"/>
      <c r="L33" s="44"/>
      <c r="M33" s="44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2.75" customHeight="1" x14ac:dyDescent="0.3">
      <c r="A34" s="198" t="s">
        <v>52</v>
      </c>
      <c r="B34" s="195"/>
      <c r="C34" s="46"/>
      <c r="D34" s="199"/>
      <c r="E34" s="46"/>
      <c r="F34" s="46"/>
      <c r="G34" s="46"/>
      <c r="H34" s="46"/>
      <c r="I34" s="46"/>
      <c r="J34" s="46"/>
      <c r="K34" s="28"/>
      <c r="L34" s="46"/>
      <c r="M34" s="46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2.75" customHeight="1" x14ac:dyDescent="0.3">
      <c r="A35" s="40"/>
      <c r="B35" s="53" t="s">
        <v>53</v>
      </c>
      <c r="C35" s="46"/>
      <c r="D35" s="195"/>
      <c r="E35" s="46"/>
      <c r="F35" s="46"/>
      <c r="G35" s="46"/>
      <c r="H35" s="46"/>
      <c r="I35" s="46"/>
      <c r="J35" s="46"/>
      <c r="K35" s="28"/>
      <c r="L35" s="46"/>
      <c r="M35" s="46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2.75" customHeight="1" x14ac:dyDescent="0.3">
      <c r="A36" s="40"/>
      <c r="B36" s="53" t="s">
        <v>54</v>
      </c>
      <c r="C36" s="46"/>
      <c r="D36" s="195"/>
      <c r="E36" s="46"/>
      <c r="F36" s="46"/>
      <c r="G36" s="46"/>
      <c r="H36" s="46"/>
      <c r="I36" s="46"/>
      <c r="J36" s="46"/>
      <c r="K36" s="28"/>
      <c r="L36" s="46"/>
      <c r="M36" s="46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" customHeight="1" x14ac:dyDescent="0.3">
      <c r="A37" s="40"/>
      <c r="B37" s="53" t="s">
        <v>55</v>
      </c>
      <c r="C37" s="46"/>
      <c r="D37" s="195"/>
      <c r="E37" s="46"/>
      <c r="F37" s="46"/>
      <c r="G37" s="46"/>
      <c r="H37" s="46"/>
      <c r="I37" s="46"/>
      <c r="J37" s="46"/>
      <c r="K37" s="28"/>
      <c r="L37" s="46"/>
      <c r="M37" s="46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2.75" customHeight="1" x14ac:dyDescent="0.3">
      <c r="A38" s="40"/>
      <c r="B38" s="53" t="s">
        <v>56</v>
      </c>
      <c r="C38" s="46"/>
      <c r="D38" s="195"/>
      <c r="E38" s="46"/>
      <c r="F38" s="46"/>
      <c r="G38" s="46"/>
      <c r="H38" s="46"/>
      <c r="I38" s="46"/>
      <c r="J38" s="46"/>
      <c r="K38" s="28"/>
      <c r="L38" s="46"/>
      <c r="M38" s="46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2.75" customHeight="1" x14ac:dyDescent="0.3">
      <c r="A39" s="40"/>
      <c r="B39" s="53" t="s">
        <v>57</v>
      </c>
      <c r="C39" s="46"/>
      <c r="D39" s="195"/>
      <c r="E39" s="46"/>
      <c r="F39" s="46"/>
      <c r="G39" s="46"/>
      <c r="H39" s="46"/>
      <c r="I39" s="46"/>
      <c r="J39" s="46"/>
      <c r="K39" s="28"/>
      <c r="L39" s="46"/>
      <c r="M39" s="46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2.75" customHeight="1" x14ac:dyDescent="0.3">
      <c r="A40" s="40"/>
      <c r="B40" s="53" t="s">
        <v>58</v>
      </c>
      <c r="C40" s="46"/>
      <c r="D40" s="195"/>
      <c r="E40" s="46"/>
      <c r="F40" s="46"/>
      <c r="G40" s="46"/>
      <c r="H40" s="46"/>
      <c r="I40" s="46"/>
      <c r="J40" s="46"/>
      <c r="K40" s="28"/>
      <c r="L40" s="46"/>
      <c r="M40" s="46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2.75" customHeight="1" x14ac:dyDescent="0.3">
      <c r="A41" s="40"/>
      <c r="B41" s="53" t="s">
        <v>59</v>
      </c>
      <c r="C41" s="46"/>
      <c r="D41" s="195"/>
      <c r="E41" s="46"/>
      <c r="F41" s="46"/>
      <c r="G41" s="46"/>
      <c r="H41" s="46"/>
      <c r="I41" s="46"/>
      <c r="J41" s="46"/>
      <c r="K41" s="28"/>
      <c r="L41" s="46"/>
      <c r="M41" s="46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2.75" customHeight="1" x14ac:dyDescent="0.3">
      <c r="A42" s="40"/>
      <c r="B42" s="53" t="s">
        <v>60</v>
      </c>
      <c r="C42" s="46"/>
      <c r="D42" s="195"/>
      <c r="E42" s="46"/>
      <c r="F42" s="46"/>
      <c r="G42" s="46"/>
      <c r="H42" s="46"/>
      <c r="I42" s="46"/>
      <c r="J42" s="46"/>
      <c r="K42" s="28"/>
      <c r="L42" s="46"/>
      <c r="M42" s="46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2.75" customHeight="1" x14ac:dyDescent="0.3">
      <c r="A43" s="40"/>
      <c r="B43" s="53" t="s">
        <v>61</v>
      </c>
      <c r="C43" s="46"/>
      <c r="D43" s="195"/>
      <c r="E43" s="46"/>
      <c r="F43" s="46"/>
      <c r="G43" s="46"/>
      <c r="H43" s="46"/>
      <c r="I43" s="46"/>
      <c r="J43" s="46"/>
      <c r="K43" s="28"/>
      <c r="L43" s="46"/>
      <c r="M43" s="46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2.75" customHeight="1" x14ac:dyDescent="0.3">
      <c r="A44" s="40"/>
      <c r="B44" s="53" t="s">
        <v>62</v>
      </c>
      <c r="C44" s="46"/>
      <c r="D44" s="195"/>
      <c r="E44" s="46"/>
      <c r="F44" s="46"/>
      <c r="G44" s="46"/>
      <c r="H44" s="46"/>
      <c r="I44" s="46"/>
      <c r="J44" s="46"/>
      <c r="K44" s="28"/>
      <c r="L44" s="46"/>
      <c r="M44" s="46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 customHeight="1" x14ac:dyDescent="0.3">
      <c r="A45" s="40"/>
      <c r="B45" s="53" t="s">
        <v>63</v>
      </c>
      <c r="C45" s="46"/>
      <c r="D45" s="195"/>
      <c r="E45" s="46"/>
      <c r="F45" s="46"/>
      <c r="G45" s="46"/>
      <c r="H45" s="46"/>
      <c r="I45" s="46"/>
      <c r="J45" s="46"/>
      <c r="K45" s="28"/>
      <c r="L45" s="46"/>
      <c r="M45" s="46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 customHeight="1" x14ac:dyDescent="0.3">
      <c r="A46" s="40"/>
      <c r="B46" s="53" t="s">
        <v>64</v>
      </c>
      <c r="C46" s="46"/>
      <c r="D46" s="195"/>
      <c r="E46" s="46"/>
      <c r="F46" s="46"/>
      <c r="G46" s="46"/>
      <c r="H46" s="46"/>
      <c r="I46" s="46"/>
      <c r="J46" s="46"/>
      <c r="K46" s="28"/>
      <c r="L46" s="46"/>
      <c r="M46" s="46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 customHeight="1" x14ac:dyDescent="0.3">
      <c r="A47" s="40"/>
      <c r="B47" s="53" t="s">
        <v>65</v>
      </c>
      <c r="C47" s="47"/>
      <c r="D47" s="195"/>
      <c r="E47" s="47"/>
      <c r="F47" s="47"/>
      <c r="G47" s="47"/>
      <c r="H47" s="47"/>
      <c r="I47" s="47"/>
      <c r="J47" s="47"/>
      <c r="K47" s="28"/>
      <c r="L47" s="47"/>
      <c r="M47" s="4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 customHeight="1" x14ac:dyDescent="0.3">
      <c r="A48" s="198" t="s">
        <v>66</v>
      </c>
      <c r="B48" s="195"/>
      <c r="C48" s="48">
        <f>SUM(C35:C47)</f>
        <v>0</v>
      </c>
      <c r="D48" s="195"/>
      <c r="E48" s="48">
        <f t="shared" ref="E48:J48" si="6">SUM(E35:E47)</f>
        <v>0</v>
      </c>
      <c r="F48" s="48">
        <f t="shared" si="6"/>
        <v>0</v>
      </c>
      <c r="G48" s="48">
        <f t="shared" si="6"/>
        <v>0</v>
      </c>
      <c r="H48" s="48">
        <f t="shared" si="6"/>
        <v>0</v>
      </c>
      <c r="I48" s="48">
        <f t="shared" si="6"/>
        <v>0</v>
      </c>
      <c r="J48" s="48">
        <f t="shared" si="6"/>
        <v>0</v>
      </c>
      <c r="K48" s="28"/>
      <c r="L48" s="48">
        <f t="shared" ref="L48:M48" si="7">SUM(L35:L47)</f>
        <v>0</v>
      </c>
      <c r="M48" s="48">
        <f t="shared" si="7"/>
        <v>0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 customHeight="1" x14ac:dyDescent="0.3">
      <c r="A49" s="40"/>
      <c r="B49" s="55"/>
      <c r="C49" s="44"/>
      <c r="D49" s="51"/>
      <c r="E49" s="44"/>
      <c r="F49" s="44"/>
      <c r="G49" s="44"/>
      <c r="H49" s="44"/>
      <c r="I49" s="44"/>
      <c r="J49" s="44"/>
      <c r="K49" s="28"/>
      <c r="L49" s="44"/>
      <c r="M49" s="44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 customHeight="1" x14ac:dyDescent="0.3">
      <c r="A50" s="198" t="s">
        <v>67</v>
      </c>
      <c r="B50" s="195"/>
      <c r="C50" s="46"/>
      <c r="D50" s="199"/>
      <c r="E50" s="46"/>
      <c r="F50" s="46"/>
      <c r="G50" s="46"/>
      <c r="H50" s="46"/>
      <c r="I50" s="46"/>
      <c r="J50" s="46"/>
      <c r="K50" s="28"/>
      <c r="L50" s="46"/>
      <c r="M50" s="46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 customHeight="1" x14ac:dyDescent="0.3">
      <c r="A51" s="40"/>
      <c r="B51" s="53" t="s">
        <v>54</v>
      </c>
      <c r="C51" s="46"/>
      <c r="D51" s="195"/>
      <c r="E51" s="46"/>
      <c r="F51" s="46"/>
      <c r="G51" s="46"/>
      <c r="H51" s="46"/>
      <c r="I51" s="46"/>
      <c r="J51" s="46"/>
      <c r="K51" s="28"/>
      <c r="L51" s="46"/>
      <c r="M51" s="46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 customHeight="1" x14ac:dyDescent="0.3">
      <c r="A52" s="40"/>
      <c r="B52" s="53" t="s">
        <v>68</v>
      </c>
      <c r="C52" s="46"/>
      <c r="D52" s="195"/>
      <c r="E52" s="46"/>
      <c r="F52" s="46"/>
      <c r="G52" s="46"/>
      <c r="H52" s="46"/>
      <c r="I52" s="46"/>
      <c r="J52" s="46"/>
      <c r="K52" s="28"/>
      <c r="L52" s="46"/>
      <c r="M52" s="46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 customHeight="1" x14ac:dyDescent="0.3">
      <c r="A53" s="40"/>
      <c r="B53" s="53" t="s">
        <v>56</v>
      </c>
      <c r="C53" s="46"/>
      <c r="D53" s="195"/>
      <c r="E53" s="46"/>
      <c r="F53" s="46"/>
      <c r="G53" s="46"/>
      <c r="H53" s="46"/>
      <c r="I53" s="46"/>
      <c r="J53" s="46"/>
      <c r="K53" s="28"/>
      <c r="L53" s="46"/>
      <c r="M53" s="46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2.75" customHeight="1" x14ac:dyDescent="0.3">
      <c r="A54" s="40"/>
      <c r="B54" s="53" t="s">
        <v>57</v>
      </c>
      <c r="C54" s="46"/>
      <c r="D54" s="195"/>
      <c r="E54" s="46"/>
      <c r="F54" s="46"/>
      <c r="G54" s="46"/>
      <c r="H54" s="46"/>
      <c r="I54" s="46"/>
      <c r="J54" s="46"/>
      <c r="K54" s="28"/>
      <c r="L54" s="46"/>
      <c r="M54" s="46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2.75" customHeight="1" x14ac:dyDescent="0.3">
      <c r="A55" s="40"/>
      <c r="B55" s="53" t="s">
        <v>58</v>
      </c>
      <c r="C55" s="46"/>
      <c r="D55" s="195"/>
      <c r="E55" s="46"/>
      <c r="F55" s="46"/>
      <c r="G55" s="46"/>
      <c r="H55" s="46"/>
      <c r="I55" s="46"/>
      <c r="J55" s="46"/>
      <c r="K55" s="28"/>
      <c r="L55" s="46"/>
      <c r="M55" s="46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12.75" customHeight="1" x14ac:dyDescent="0.3">
      <c r="A56" s="40"/>
      <c r="B56" s="53" t="s">
        <v>60</v>
      </c>
      <c r="C56" s="46"/>
      <c r="D56" s="195"/>
      <c r="E56" s="46"/>
      <c r="F56" s="46"/>
      <c r="G56" s="46"/>
      <c r="H56" s="46"/>
      <c r="I56" s="46"/>
      <c r="J56" s="46"/>
      <c r="K56" s="28"/>
      <c r="L56" s="46"/>
      <c r="M56" s="46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2.75" customHeight="1" x14ac:dyDescent="0.3">
      <c r="A57" s="40"/>
      <c r="B57" s="53" t="s">
        <v>61</v>
      </c>
      <c r="C57" s="46"/>
      <c r="D57" s="195"/>
      <c r="E57" s="46"/>
      <c r="F57" s="46"/>
      <c r="G57" s="46"/>
      <c r="H57" s="46"/>
      <c r="I57" s="46"/>
      <c r="J57" s="46"/>
      <c r="K57" s="28"/>
      <c r="L57" s="46"/>
      <c r="M57" s="46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2.75" customHeight="1" x14ac:dyDescent="0.3">
      <c r="A58" s="40"/>
      <c r="B58" s="53" t="s">
        <v>69</v>
      </c>
      <c r="C58" s="46"/>
      <c r="D58" s="195"/>
      <c r="E58" s="46"/>
      <c r="F58" s="46"/>
      <c r="G58" s="46"/>
      <c r="H58" s="46"/>
      <c r="I58" s="46"/>
      <c r="J58" s="46"/>
      <c r="K58" s="28"/>
      <c r="L58" s="46"/>
      <c r="M58" s="46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2.75" customHeight="1" x14ac:dyDescent="0.3">
      <c r="A59" s="40"/>
      <c r="B59" s="53" t="s">
        <v>63</v>
      </c>
      <c r="C59" s="46"/>
      <c r="D59" s="195"/>
      <c r="E59" s="46"/>
      <c r="F59" s="46"/>
      <c r="G59" s="46"/>
      <c r="H59" s="46"/>
      <c r="I59" s="46"/>
      <c r="J59" s="46"/>
      <c r="K59" s="28"/>
      <c r="L59" s="46"/>
      <c r="M59" s="46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2.75" customHeight="1" x14ac:dyDescent="0.3">
      <c r="A60" s="40"/>
      <c r="B60" s="53" t="s">
        <v>70</v>
      </c>
      <c r="C60" s="46"/>
      <c r="D60" s="195"/>
      <c r="E60" s="46"/>
      <c r="F60" s="46"/>
      <c r="G60" s="46"/>
      <c r="H60" s="46"/>
      <c r="I60" s="46"/>
      <c r="J60" s="46"/>
      <c r="K60" s="28"/>
      <c r="L60" s="46"/>
      <c r="M60" s="46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2.75" customHeight="1" x14ac:dyDescent="0.3">
      <c r="A61" s="40"/>
      <c r="B61" s="53" t="s">
        <v>71</v>
      </c>
      <c r="C61" s="47"/>
      <c r="D61" s="195"/>
      <c r="E61" s="47"/>
      <c r="F61" s="47"/>
      <c r="G61" s="47"/>
      <c r="H61" s="47"/>
      <c r="I61" s="47"/>
      <c r="J61" s="47"/>
      <c r="K61" s="28"/>
      <c r="L61" s="47"/>
      <c r="M61" s="47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2.75" customHeight="1" x14ac:dyDescent="0.3">
      <c r="A62" s="198" t="s">
        <v>72</v>
      </c>
      <c r="B62" s="195"/>
      <c r="C62" s="48">
        <f>SUM(C51:C61)</f>
        <v>0</v>
      </c>
      <c r="D62" s="49"/>
      <c r="E62" s="48">
        <f t="shared" ref="E62:J62" si="8">SUM(E51:E61)</f>
        <v>0</v>
      </c>
      <c r="F62" s="48">
        <f t="shared" si="8"/>
        <v>0</v>
      </c>
      <c r="G62" s="48">
        <f t="shared" si="8"/>
        <v>0</v>
      </c>
      <c r="H62" s="48">
        <f t="shared" si="8"/>
        <v>0</v>
      </c>
      <c r="I62" s="48">
        <f t="shared" si="8"/>
        <v>0</v>
      </c>
      <c r="J62" s="48">
        <f t="shared" si="8"/>
        <v>0</v>
      </c>
      <c r="K62" s="28"/>
      <c r="L62" s="48">
        <f t="shared" ref="L62:M62" si="9">SUM(L51:L61)</f>
        <v>0</v>
      </c>
      <c r="M62" s="48">
        <f t="shared" si="9"/>
        <v>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2.75" customHeight="1" x14ac:dyDescent="0.3">
      <c r="A63" s="40"/>
      <c r="B63" s="55"/>
      <c r="C63" s="54"/>
      <c r="D63" s="51"/>
      <c r="E63" s="54"/>
      <c r="F63" s="54"/>
      <c r="G63" s="54"/>
      <c r="H63" s="54"/>
      <c r="I63" s="54"/>
      <c r="J63" s="54"/>
      <c r="K63" s="28"/>
      <c r="L63" s="54"/>
      <c r="M63" s="54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2.75" customHeight="1" x14ac:dyDescent="0.3">
      <c r="A64" s="198" t="s">
        <v>73</v>
      </c>
      <c r="B64" s="195"/>
      <c r="C64" s="48">
        <f>SUM(C48,C62)</f>
        <v>0</v>
      </c>
      <c r="D64" s="49"/>
      <c r="E64" s="48">
        <f t="shared" ref="E64:J64" si="10">SUM(E48,E62)</f>
        <v>0</v>
      </c>
      <c r="F64" s="48">
        <f t="shared" si="10"/>
        <v>0</v>
      </c>
      <c r="G64" s="48">
        <f t="shared" si="10"/>
        <v>0</v>
      </c>
      <c r="H64" s="48">
        <f t="shared" si="10"/>
        <v>0</v>
      </c>
      <c r="I64" s="48">
        <f t="shared" si="10"/>
        <v>0</v>
      </c>
      <c r="J64" s="48">
        <f t="shared" si="10"/>
        <v>0</v>
      </c>
      <c r="K64" s="28"/>
      <c r="L64" s="48">
        <f t="shared" ref="L64:M64" si="11">SUM(L48,L62)</f>
        <v>0</v>
      </c>
      <c r="M64" s="48">
        <f t="shared" si="11"/>
        <v>0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2.75" customHeight="1" x14ac:dyDescent="0.3">
      <c r="A65" s="40"/>
      <c r="B65" s="55"/>
      <c r="C65" s="54"/>
      <c r="D65" s="51"/>
      <c r="E65" s="54"/>
      <c r="F65" s="54"/>
      <c r="G65" s="54"/>
      <c r="H65" s="54"/>
      <c r="I65" s="54"/>
      <c r="J65" s="54"/>
      <c r="K65" s="28"/>
      <c r="L65" s="54"/>
      <c r="M65" s="54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2.75" customHeight="1" x14ac:dyDescent="0.3">
      <c r="A66" s="198" t="s">
        <v>74</v>
      </c>
      <c r="B66" s="195"/>
      <c r="C66" s="48">
        <f>C32-C64</f>
        <v>0</v>
      </c>
      <c r="D66" s="49"/>
      <c r="E66" s="48">
        <f t="shared" ref="E66:J66" si="12">E32-E64</f>
        <v>0</v>
      </c>
      <c r="F66" s="48">
        <f t="shared" si="12"/>
        <v>0</v>
      </c>
      <c r="G66" s="48">
        <f t="shared" si="12"/>
        <v>0</v>
      </c>
      <c r="H66" s="48">
        <f t="shared" si="12"/>
        <v>0</v>
      </c>
      <c r="I66" s="48">
        <f t="shared" si="12"/>
        <v>0</v>
      </c>
      <c r="J66" s="48">
        <f t="shared" si="12"/>
        <v>0</v>
      </c>
      <c r="K66" s="28"/>
      <c r="L66" s="48">
        <f t="shared" ref="L66:M66" si="13">L32-L64</f>
        <v>0</v>
      </c>
      <c r="M66" s="48">
        <f t="shared" si="13"/>
        <v>0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2.75" customHeight="1" x14ac:dyDescent="0.3">
      <c r="A67" s="40"/>
      <c r="B67" s="50"/>
      <c r="C67" s="44"/>
      <c r="D67" s="51"/>
      <c r="E67" s="44"/>
      <c r="F67" s="44"/>
      <c r="G67" s="44"/>
      <c r="H67" s="44"/>
      <c r="I67" s="44"/>
      <c r="J67" s="44"/>
      <c r="K67" s="28"/>
      <c r="L67" s="44"/>
      <c r="M67" s="44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2.75" customHeight="1" x14ac:dyDescent="0.3">
      <c r="A68" s="198" t="s">
        <v>75</v>
      </c>
      <c r="B68" s="195"/>
      <c r="C68" s="46"/>
      <c r="D68" s="199"/>
      <c r="E68" s="46"/>
      <c r="F68" s="46"/>
      <c r="G68" s="46"/>
      <c r="H68" s="46"/>
      <c r="I68" s="46"/>
      <c r="J68" s="46"/>
      <c r="K68" s="28"/>
      <c r="L68" s="46"/>
      <c r="M68" s="46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1:28" ht="12.75" customHeight="1" x14ac:dyDescent="0.3">
      <c r="A69" s="40"/>
      <c r="B69" s="53" t="s">
        <v>76</v>
      </c>
      <c r="C69" s="46"/>
      <c r="D69" s="195"/>
      <c r="E69" s="46"/>
      <c r="F69" s="46"/>
      <c r="G69" s="46"/>
      <c r="H69" s="46"/>
      <c r="I69" s="46"/>
      <c r="J69" s="46"/>
      <c r="K69" s="28"/>
      <c r="L69" s="46"/>
      <c r="M69" s="46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2.75" customHeight="1" x14ac:dyDescent="0.3">
      <c r="A70" s="40"/>
      <c r="B70" s="53" t="s">
        <v>77</v>
      </c>
      <c r="C70" s="46"/>
      <c r="D70" s="51"/>
      <c r="E70" s="46"/>
      <c r="F70" s="46"/>
      <c r="G70" s="46"/>
      <c r="H70" s="46"/>
      <c r="I70" s="46"/>
      <c r="J70" s="46"/>
      <c r="K70" s="28"/>
      <c r="L70" s="46"/>
      <c r="M70" s="46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2.75" customHeight="1" x14ac:dyDescent="0.3">
      <c r="A71" s="40"/>
      <c r="B71" s="53" t="s">
        <v>78</v>
      </c>
      <c r="C71" s="46"/>
      <c r="D71" s="51"/>
      <c r="E71" s="46"/>
      <c r="F71" s="46"/>
      <c r="G71" s="46"/>
      <c r="H71" s="46"/>
      <c r="I71" s="46"/>
      <c r="J71" s="46"/>
      <c r="K71" s="28"/>
      <c r="L71" s="46"/>
      <c r="M71" s="46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2.75" customHeight="1" x14ac:dyDescent="0.3">
      <c r="A72" s="40"/>
      <c r="B72" s="53" t="s">
        <v>79</v>
      </c>
      <c r="C72" s="46"/>
      <c r="D72" s="51"/>
      <c r="E72" s="46"/>
      <c r="F72" s="46"/>
      <c r="G72" s="46"/>
      <c r="H72" s="46"/>
      <c r="I72" s="46"/>
      <c r="J72" s="46"/>
      <c r="K72" s="28"/>
      <c r="L72" s="46"/>
      <c r="M72" s="46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2.75" customHeight="1" x14ac:dyDescent="0.3">
      <c r="A73" s="40"/>
      <c r="B73" s="53" t="s">
        <v>80</v>
      </c>
      <c r="C73" s="46"/>
      <c r="D73" s="51"/>
      <c r="E73" s="46"/>
      <c r="F73" s="46"/>
      <c r="G73" s="46"/>
      <c r="H73" s="46"/>
      <c r="I73" s="46"/>
      <c r="J73" s="46"/>
      <c r="K73" s="28"/>
      <c r="L73" s="46"/>
      <c r="M73" s="46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2.75" customHeight="1" x14ac:dyDescent="0.3">
      <c r="A74" s="40"/>
      <c r="B74" s="53"/>
      <c r="C74" s="47"/>
      <c r="D74" s="51"/>
      <c r="E74" s="47"/>
      <c r="F74" s="47"/>
      <c r="G74" s="47"/>
      <c r="H74" s="47"/>
      <c r="I74" s="47"/>
      <c r="J74" s="47"/>
      <c r="K74" s="28"/>
      <c r="L74" s="47"/>
      <c r="M74" s="47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2.75" customHeight="1" x14ac:dyDescent="0.3">
      <c r="A75" s="40"/>
      <c r="B75" s="50" t="s">
        <v>81</v>
      </c>
      <c r="C75" s="48">
        <f>SUM(C69:C73)</f>
        <v>0</v>
      </c>
      <c r="D75" s="49"/>
      <c r="E75" s="48">
        <f t="shared" ref="E75:I75" si="14">SUM(E69:E73)</f>
        <v>0</v>
      </c>
      <c r="F75" s="48">
        <f t="shared" si="14"/>
        <v>0</v>
      </c>
      <c r="G75" s="48">
        <f t="shared" si="14"/>
        <v>0</v>
      </c>
      <c r="H75" s="48">
        <f t="shared" si="14"/>
        <v>0</v>
      </c>
      <c r="I75" s="48">
        <f t="shared" si="14"/>
        <v>0</v>
      </c>
      <c r="J75" s="48">
        <f>SUM(J69:J74)</f>
        <v>0</v>
      </c>
      <c r="K75" s="28"/>
      <c r="L75" s="48">
        <f t="shared" ref="L75:M75" si="15">SUM(L69:L73)</f>
        <v>0</v>
      </c>
      <c r="M75" s="48">
        <f t="shared" si="15"/>
        <v>0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2.75" customHeight="1" x14ac:dyDescent="0.3">
      <c r="A76" s="40"/>
      <c r="B76" s="50"/>
      <c r="C76" s="54"/>
      <c r="D76" s="51"/>
      <c r="E76" s="54"/>
      <c r="F76" s="54"/>
      <c r="G76" s="54"/>
      <c r="H76" s="54"/>
      <c r="I76" s="54"/>
      <c r="J76" s="54"/>
      <c r="K76" s="28"/>
      <c r="L76" s="54"/>
      <c r="M76" s="54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2.75" customHeight="1" x14ac:dyDescent="0.3">
      <c r="A77" s="40"/>
      <c r="B77" s="50" t="s">
        <v>82</v>
      </c>
      <c r="C77" s="48">
        <f>SUM(C64,C75)</f>
        <v>0</v>
      </c>
      <c r="D77" s="49"/>
      <c r="E77" s="48">
        <f t="shared" ref="E77:J77" si="16">SUM(E64,E75)</f>
        <v>0</v>
      </c>
      <c r="F77" s="48">
        <f t="shared" si="16"/>
        <v>0</v>
      </c>
      <c r="G77" s="48">
        <f t="shared" si="16"/>
        <v>0</v>
      </c>
      <c r="H77" s="48">
        <f t="shared" si="16"/>
        <v>0</v>
      </c>
      <c r="I77" s="48">
        <f t="shared" si="16"/>
        <v>0</v>
      </c>
      <c r="J77" s="48">
        <f t="shared" si="16"/>
        <v>0</v>
      </c>
      <c r="K77" s="28"/>
      <c r="L77" s="48">
        <f t="shared" ref="L77:M77" si="17">SUM(L64,L75)</f>
        <v>0</v>
      </c>
      <c r="M77" s="48">
        <f t="shared" si="17"/>
        <v>0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2.75" customHeight="1" x14ac:dyDescent="0.3">
      <c r="A78" s="28"/>
      <c r="B78" s="28"/>
      <c r="C78" s="29"/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2.75" customHeight="1" x14ac:dyDescent="0.3">
      <c r="A79" s="28"/>
      <c r="B79" s="196" t="s">
        <v>83</v>
      </c>
      <c r="C79" s="70" t="str">
        <f>IF(C32=C77,"TOČNO","NETOČNO")</f>
        <v>TOČNO</v>
      </c>
      <c r="D79" s="71"/>
      <c r="E79" s="70" t="str">
        <f t="shared" ref="E79:J79" si="18">IF(E32=E77,"TOČNO","NETOČNO")</f>
        <v>TOČNO</v>
      </c>
      <c r="F79" s="70" t="str">
        <f t="shared" si="18"/>
        <v>TOČNO</v>
      </c>
      <c r="G79" s="70" t="str">
        <f t="shared" si="18"/>
        <v>TOČNO</v>
      </c>
      <c r="H79" s="70" t="str">
        <f t="shared" si="18"/>
        <v>TOČNO</v>
      </c>
      <c r="I79" s="70" t="str">
        <f t="shared" si="18"/>
        <v>TOČNO</v>
      </c>
      <c r="J79" s="70" t="str">
        <f t="shared" si="18"/>
        <v>TOČNO</v>
      </c>
      <c r="K79" s="5"/>
      <c r="L79" s="70" t="str">
        <f t="shared" ref="L79:M79" si="19">IF(L32=L77,"TOČNO","NETOČNO")</f>
        <v>TOČNO</v>
      </c>
      <c r="M79" s="70" t="str">
        <f t="shared" si="19"/>
        <v>TOČNO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2.75" customHeight="1" x14ac:dyDescent="0.3">
      <c r="A80" s="28"/>
      <c r="B80" s="195"/>
      <c r="C80" s="70" t="str">
        <f>IF(C73='Plan. RDG_30.6.24.'!B126,"TOČNO","NETOČNO")</f>
        <v>TOČNO</v>
      </c>
      <c r="D80" s="71"/>
      <c r="E80" s="70" t="str">
        <f>IF(E73='Plan. RDG_30.6.24.'!D126,"TOČNO","NETOČNO")</f>
        <v>TOČNO</v>
      </c>
      <c r="F80" s="70" t="str">
        <f>IF(F73='Plan. RDG_30.6.24.'!E126,"TOČNO","NETOČNO")</f>
        <v>TOČNO</v>
      </c>
      <c r="G80" s="72" t="str">
        <f>IF(G73='Plan. RDG_30.6.24.'!D126+'Plan. RDG_30.6.24.'!F126,"TOČNO","NETOČNO")</f>
        <v>TOČNO</v>
      </c>
      <c r="H80" s="70" t="str">
        <f>IF(H73='Plan. RDG_30.6.24.'!H126,"TOČNO","NETOČNO")</f>
        <v>TOČNO</v>
      </c>
      <c r="I80" s="72" t="str">
        <f>IF(I73='Plan. RDG_30.6.24.'!H126+'Plan. RDG_30.6.24.'!I126,"TOČNO","NETOČNO")</f>
        <v>TOČNO</v>
      </c>
      <c r="J80" s="72" t="str">
        <f>IF(J73='Plan. RDG_30.6.24.'!K126,"TOČNO","NETOČNO")</f>
        <v>TOČNO</v>
      </c>
      <c r="K80" s="5"/>
      <c r="L80" s="72" t="str">
        <f>IF(L73='Plan. RDG_30.6.24.'!M126,"TOČNO","NETOČNO")</f>
        <v>TOČNO</v>
      </c>
      <c r="M80" s="72" t="str">
        <f>IF(M73='Plan. RDG_30.6.24.'!M126+'Plan. RDG_30.6.24.'!N126,"TOČNO","NETOČNO")</f>
        <v>TOČNO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2.75" customHeight="1" x14ac:dyDescent="0.3">
      <c r="A81" s="28"/>
      <c r="B81" s="28"/>
      <c r="C81" s="29"/>
      <c r="D81" s="29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2.75" customHeight="1" x14ac:dyDescent="0.3">
      <c r="A82" s="28"/>
      <c r="B82" s="28"/>
      <c r="C82" s="29"/>
      <c r="D82" s="29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27" customHeight="1" x14ac:dyDescent="0.3">
      <c r="A83" s="28"/>
      <c r="B83" s="56" t="s">
        <v>84</v>
      </c>
      <c r="C83" s="197" t="s">
        <v>85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21" customHeight="1" x14ac:dyDescent="0.3">
      <c r="A84" s="28"/>
      <c r="B84" s="57" t="s">
        <v>34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27" customHeight="1" x14ac:dyDescent="0.3">
      <c r="A85" s="28"/>
      <c r="B85" s="45" t="s">
        <v>35</v>
      </c>
      <c r="C85" s="194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28.5" customHeight="1" x14ac:dyDescent="0.3">
      <c r="A86" s="28"/>
      <c r="B86" s="45" t="s">
        <v>36</v>
      </c>
      <c r="C86" s="194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27.75" customHeight="1" x14ac:dyDescent="0.3">
      <c r="A87" s="28"/>
      <c r="B87" s="45" t="s">
        <v>37</v>
      </c>
      <c r="C87" s="194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37.5" customHeight="1" x14ac:dyDescent="0.3">
      <c r="A88" s="28"/>
      <c r="B88" s="45" t="s">
        <v>86</v>
      </c>
      <c r="C88" s="194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24" customHeight="1" x14ac:dyDescent="0.3">
      <c r="A89" s="28"/>
      <c r="B89" s="45" t="s">
        <v>39</v>
      </c>
      <c r="C89" s="194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24" customHeight="1" x14ac:dyDescent="0.3">
      <c r="A90" s="28"/>
      <c r="B90" s="45" t="s">
        <v>40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28.5" customHeight="1" x14ac:dyDescent="0.3">
      <c r="A91" s="28"/>
      <c r="B91" s="45" t="s">
        <v>87</v>
      </c>
      <c r="C91" s="194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8" customHeight="1" x14ac:dyDescent="0.3">
      <c r="A92" s="28"/>
      <c r="B92" s="58" t="s">
        <v>43</v>
      </c>
      <c r="C92" s="29"/>
      <c r="D92" s="29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28.5" customHeight="1" x14ac:dyDescent="0.3">
      <c r="A93" s="28"/>
      <c r="B93" s="52" t="s">
        <v>44</v>
      </c>
      <c r="C93" s="194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28.5" customHeight="1" x14ac:dyDescent="0.3">
      <c r="A94" s="28"/>
      <c r="B94" s="53" t="s">
        <v>45</v>
      </c>
      <c r="C94" s="194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28.5" customHeight="1" x14ac:dyDescent="0.3">
      <c r="A95" s="28"/>
      <c r="B95" s="53" t="s">
        <v>46</v>
      </c>
      <c r="C95" s="194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28.5" customHeight="1" x14ac:dyDescent="0.3">
      <c r="A96" s="28"/>
      <c r="B96" s="53" t="s">
        <v>47</v>
      </c>
      <c r="C96" s="194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28.5" customHeight="1" x14ac:dyDescent="0.3">
      <c r="A97" s="28"/>
      <c r="B97" s="53" t="s">
        <v>37</v>
      </c>
      <c r="C97" s="194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28.5" customHeight="1" x14ac:dyDescent="0.3">
      <c r="A98" s="28"/>
      <c r="B98" s="53" t="s">
        <v>39</v>
      </c>
      <c r="C98" s="194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28.5" customHeight="1" x14ac:dyDescent="0.3">
      <c r="A99" s="28"/>
      <c r="B99" s="53" t="s">
        <v>48</v>
      </c>
      <c r="C99" s="194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33.75" customHeight="1" x14ac:dyDescent="0.3">
      <c r="A100" s="28"/>
      <c r="B100" s="53" t="s">
        <v>49</v>
      </c>
      <c r="C100" s="194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20.25" customHeight="1" x14ac:dyDescent="0.3">
      <c r="A101" s="28"/>
      <c r="B101" s="59" t="s">
        <v>52</v>
      </c>
      <c r="C101" s="60"/>
      <c r="D101" s="29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24.75" customHeight="1" x14ac:dyDescent="0.3">
      <c r="A102" s="28"/>
      <c r="B102" s="53" t="s">
        <v>53</v>
      </c>
      <c r="C102" s="194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36.75" customHeight="1" x14ac:dyDescent="0.3">
      <c r="A103" s="28"/>
      <c r="B103" s="53" t="s">
        <v>88</v>
      </c>
      <c r="C103" s="194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28.5" customHeight="1" x14ac:dyDescent="0.3">
      <c r="A104" s="28"/>
      <c r="B104" s="53" t="s">
        <v>55</v>
      </c>
      <c r="C104" s="194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27" customHeight="1" x14ac:dyDescent="0.3">
      <c r="A105" s="28"/>
      <c r="B105" s="53" t="s">
        <v>89</v>
      </c>
      <c r="C105" s="194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25.5" customHeight="1" x14ac:dyDescent="0.3">
      <c r="A106" s="28"/>
      <c r="B106" s="53" t="s">
        <v>58</v>
      </c>
      <c r="C106" s="194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30" customHeight="1" x14ac:dyDescent="0.3">
      <c r="A107" s="28"/>
      <c r="B107" s="53" t="s">
        <v>59</v>
      </c>
      <c r="C107" s="194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27" customHeight="1" x14ac:dyDescent="0.3">
      <c r="A108" s="28"/>
      <c r="B108" s="53" t="s">
        <v>60</v>
      </c>
      <c r="C108" s="194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24" customHeight="1" x14ac:dyDescent="0.3">
      <c r="A109" s="28"/>
      <c r="B109" s="53" t="s">
        <v>61</v>
      </c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23.25" customHeight="1" x14ac:dyDescent="0.3">
      <c r="A110" s="28"/>
      <c r="B110" s="53" t="s">
        <v>62</v>
      </c>
      <c r="C110" s="194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26.25" customHeight="1" x14ac:dyDescent="0.3">
      <c r="A111" s="28"/>
      <c r="B111" s="53" t="s">
        <v>63</v>
      </c>
      <c r="C111" s="194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30" customHeight="1" x14ac:dyDescent="0.3">
      <c r="A112" s="28"/>
      <c r="B112" s="53" t="s">
        <v>90</v>
      </c>
      <c r="C112" s="194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25.5" customHeight="1" x14ac:dyDescent="0.3">
      <c r="A113" s="28"/>
      <c r="B113" s="53" t="s">
        <v>65</v>
      </c>
      <c r="C113" s="194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7.25" customHeight="1" x14ac:dyDescent="0.3">
      <c r="A114" s="28"/>
      <c r="B114" s="58" t="s">
        <v>67</v>
      </c>
      <c r="C114" s="29"/>
      <c r="D114" s="29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38.25" customHeight="1" x14ac:dyDescent="0.3">
      <c r="A115" s="28"/>
      <c r="B115" s="53" t="s">
        <v>91</v>
      </c>
      <c r="C115" s="194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25.5" customHeight="1" x14ac:dyDescent="0.3">
      <c r="A116" s="28"/>
      <c r="B116" s="53" t="s">
        <v>68</v>
      </c>
      <c r="C116" s="194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25.5" customHeight="1" x14ac:dyDescent="0.3">
      <c r="A117" s="28"/>
      <c r="B117" s="53" t="s">
        <v>89</v>
      </c>
      <c r="C117" s="194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25.5" customHeight="1" x14ac:dyDescent="0.3">
      <c r="A118" s="28"/>
      <c r="B118" s="53" t="s">
        <v>58</v>
      </c>
      <c r="C118" s="194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25.5" customHeight="1" x14ac:dyDescent="0.3">
      <c r="A119" s="28"/>
      <c r="B119" s="53" t="s">
        <v>60</v>
      </c>
      <c r="C119" s="194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25.5" customHeight="1" x14ac:dyDescent="0.3">
      <c r="A120" s="28"/>
      <c r="B120" s="53" t="s">
        <v>61</v>
      </c>
      <c r="C120" s="194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25.5" customHeight="1" x14ac:dyDescent="0.3">
      <c r="A121" s="28"/>
      <c r="B121" s="53" t="s">
        <v>62</v>
      </c>
      <c r="C121" s="194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25.5" customHeight="1" x14ac:dyDescent="0.3">
      <c r="A122" s="28"/>
      <c r="B122" s="53" t="s">
        <v>63</v>
      </c>
      <c r="C122" s="194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25.5" customHeight="1" x14ac:dyDescent="0.3">
      <c r="A123" s="28"/>
      <c r="B123" s="53" t="s">
        <v>92</v>
      </c>
      <c r="C123" s="194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25.5" customHeight="1" x14ac:dyDescent="0.3">
      <c r="A124" s="28"/>
      <c r="B124" s="53" t="s">
        <v>71</v>
      </c>
      <c r="C124" s="194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8" customHeight="1" x14ac:dyDescent="0.3">
      <c r="A125" s="28"/>
      <c r="B125" s="59" t="s">
        <v>75</v>
      </c>
      <c r="C125" s="60"/>
      <c r="D125" s="2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27" customHeight="1" x14ac:dyDescent="0.3">
      <c r="A126" s="28"/>
      <c r="B126" s="53" t="s">
        <v>76</v>
      </c>
      <c r="C126" s="208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8" customHeight="1" x14ac:dyDescent="0.3">
      <c r="A127" s="28"/>
      <c r="B127" s="53" t="s">
        <v>77</v>
      </c>
      <c r="C127" s="208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8" customHeight="1" x14ac:dyDescent="0.3">
      <c r="A128" s="28"/>
      <c r="B128" s="53" t="s">
        <v>78</v>
      </c>
      <c r="C128" s="208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8" customHeight="1" x14ac:dyDescent="0.3">
      <c r="A129" s="28"/>
      <c r="B129" s="53" t="s">
        <v>79</v>
      </c>
      <c r="C129" s="208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8" customHeight="1" x14ac:dyDescent="0.3">
      <c r="A130" s="28"/>
      <c r="B130" s="53" t="s">
        <v>80</v>
      </c>
      <c r="C130" s="208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8" customHeight="1" x14ac:dyDescent="0.3">
      <c r="A131" s="28"/>
      <c r="B131" s="59"/>
      <c r="C131" s="60"/>
      <c r="D131" s="29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25.5" customHeight="1" x14ac:dyDescent="0.3">
      <c r="A132" s="28"/>
      <c r="B132" s="28"/>
      <c r="C132" s="29"/>
      <c r="D132" s="29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" customHeight="1" x14ac:dyDescent="0.3">
      <c r="A133" s="61" t="s">
        <v>93</v>
      </c>
      <c r="B133" s="62"/>
      <c r="C133" s="63" t="str">
        <f>REPT('Informacije o klubu'!B31,1)</f>
        <v/>
      </c>
      <c r="D133" s="64"/>
      <c r="E133" s="65"/>
      <c r="F133" s="65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</row>
    <row r="134" spans="1:28" ht="12.75" customHeight="1" x14ac:dyDescent="0.3">
      <c r="A134" s="67" t="s">
        <v>94</v>
      </c>
      <c r="B134" s="62"/>
      <c r="C134" s="68"/>
      <c r="D134" s="68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ht="12.75" customHeight="1" x14ac:dyDescent="0.3">
      <c r="A135" s="28"/>
      <c r="B135" s="58" t="str">
        <f>REPT('Informacije o klubu'!B11,1)</f>
        <v/>
      </c>
      <c r="C135" s="29"/>
      <c r="D135" s="29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2.75" customHeight="1" x14ac:dyDescent="0.3">
      <c r="A136" s="28"/>
      <c r="B136" s="57" t="str">
        <f>REPT('Informacije o klubu'!B13,1)</f>
        <v/>
      </c>
      <c r="C136" s="69"/>
      <c r="D136" s="2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2.75" customHeight="1" x14ac:dyDescent="0.3">
      <c r="A137" s="28"/>
      <c r="B137" s="28"/>
      <c r="C137" s="29"/>
      <c r="D137" s="2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2.75" customHeight="1" x14ac:dyDescent="0.3">
      <c r="A138" s="28"/>
      <c r="B138" s="67" t="s">
        <v>95</v>
      </c>
      <c r="C138" s="29"/>
      <c r="D138" s="2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2.75" customHeight="1" x14ac:dyDescent="0.3">
      <c r="A139" s="28"/>
      <c r="B139" s="28"/>
      <c r="C139" s="29"/>
      <c r="D139" s="2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12.75" customHeight="1" x14ac:dyDescent="0.3">
      <c r="A140" s="28"/>
      <c r="B140" s="28"/>
      <c r="C140" s="29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2.75" customHeight="1" x14ac:dyDescent="0.3">
      <c r="A141" s="28"/>
      <c r="B141" s="28"/>
      <c r="C141" s="29"/>
      <c r="D141" s="2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2.75" customHeight="1" x14ac:dyDescent="0.3">
      <c r="A142" s="28"/>
      <c r="B142" s="28"/>
      <c r="C142" s="29"/>
      <c r="D142" s="2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2.75" customHeight="1" x14ac:dyDescent="0.3">
      <c r="A143" s="28"/>
      <c r="B143" s="28"/>
      <c r="C143" s="29"/>
      <c r="D143" s="29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2.75" customHeight="1" x14ac:dyDescent="0.3">
      <c r="A144" s="28"/>
      <c r="B144" s="28"/>
      <c r="C144" s="29"/>
      <c r="D144" s="29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2.75" customHeight="1" x14ac:dyDescent="0.3">
      <c r="A145" s="28"/>
      <c r="B145" s="28"/>
      <c r="C145" s="29"/>
      <c r="D145" s="29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2.75" customHeight="1" x14ac:dyDescent="0.3">
      <c r="A146" s="28"/>
      <c r="B146" s="28"/>
      <c r="C146" s="29"/>
      <c r="D146" s="29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2.75" customHeight="1" x14ac:dyDescent="0.3">
      <c r="A147" s="28"/>
      <c r="B147" s="28"/>
      <c r="C147" s="29"/>
      <c r="D147" s="29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2.75" customHeight="1" x14ac:dyDescent="0.3">
      <c r="A148" s="28"/>
      <c r="B148" s="28"/>
      <c r="C148" s="29"/>
      <c r="D148" s="29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2.75" customHeight="1" x14ac:dyDescent="0.3">
      <c r="A149" s="28"/>
      <c r="B149" s="28"/>
      <c r="C149" s="29"/>
      <c r="D149" s="29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2.75" customHeight="1" x14ac:dyDescent="0.3">
      <c r="A150" s="28"/>
      <c r="B150" s="28"/>
      <c r="C150" s="29"/>
      <c r="D150" s="2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2.75" customHeight="1" x14ac:dyDescent="0.3">
      <c r="A151" s="28"/>
      <c r="B151" s="28"/>
      <c r="C151" s="29"/>
      <c r="D151" s="29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2.75" customHeight="1" x14ac:dyDescent="0.3">
      <c r="A152" s="28"/>
      <c r="B152" s="28"/>
      <c r="C152" s="29"/>
      <c r="D152" s="29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2.75" customHeight="1" x14ac:dyDescent="0.3">
      <c r="A153" s="28"/>
      <c r="B153" s="28"/>
      <c r="C153" s="29"/>
      <c r="D153" s="29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2.75" customHeight="1" x14ac:dyDescent="0.3">
      <c r="A154" s="28"/>
      <c r="B154" s="28"/>
      <c r="C154" s="29"/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2.75" customHeight="1" x14ac:dyDescent="0.3">
      <c r="A155" s="28"/>
      <c r="B155" s="28"/>
      <c r="C155" s="29"/>
      <c r="D155" s="29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2.75" customHeight="1" x14ac:dyDescent="0.3">
      <c r="A156" s="28"/>
      <c r="B156" s="28"/>
      <c r="C156" s="29"/>
      <c r="D156" s="29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2.75" customHeight="1" x14ac:dyDescent="0.3">
      <c r="A157" s="28"/>
      <c r="B157" s="28"/>
      <c r="C157" s="29"/>
      <c r="D157" s="29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2.75" customHeight="1" x14ac:dyDescent="0.3">
      <c r="A158" s="28"/>
      <c r="B158" s="28"/>
      <c r="C158" s="29"/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2.75" customHeight="1" x14ac:dyDescent="0.3">
      <c r="A159" s="28"/>
      <c r="B159" s="28"/>
      <c r="C159" s="29"/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2.75" customHeight="1" x14ac:dyDescent="0.3">
      <c r="A160" s="28"/>
      <c r="B160" s="28"/>
      <c r="C160" s="29"/>
      <c r="D160" s="29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2.75" customHeight="1" x14ac:dyDescent="0.3">
      <c r="A161" s="28"/>
      <c r="B161" s="28"/>
      <c r="C161" s="29"/>
      <c r="D161" s="29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2.75" customHeight="1" x14ac:dyDescent="0.3">
      <c r="A162" s="28"/>
      <c r="B162" s="28"/>
      <c r="C162" s="29"/>
      <c r="D162" s="29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2.75" customHeight="1" x14ac:dyDescent="0.3">
      <c r="A163" s="28"/>
      <c r="B163" s="28"/>
      <c r="C163" s="29"/>
      <c r="D163" s="29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2.75" customHeight="1" x14ac:dyDescent="0.3">
      <c r="A164" s="28"/>
      <c r="B164" s="28"/>
      <c r="C164" s="29"/>
      <c r="D164" s="29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2.75" customHeight="1" x14ac:dyDescent="0.3">
      <c r="A165" s="28"/>
      <c r="B165" s="28"/>
      <c r="C165" s="29"/>
      <c r="D165" s="29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2.75" customHeight="1" x14ac:dyDescent="0.3">
      <c r="A166" s="28"/>
      <c r="B166" s="28"/>
      <c r="C166" s="29"/>
      <c r="D166" s="29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2.75" customHeight="1" x14ac:dyDescent="0.3">
      <c r="A167" s="28"/>
      <c r="B167" s="28"/>
      <c r="C167" s="29"/>
      <c r="D167" s="29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2.75" customHeight="1" x14ac:dyDescent="0.3">
      <c r="A168" s="28"/>
      <c r="B168" s="28"/>
      <c r="C168" s="29"/>
      <c r="D168" s="2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2.75" customHeight="1" x14ac:dyDescent="0.3">
      <c r="A169" s="28"/>
      <c r="B169" s="28"/>
      <c r="C169" s="29"/>
      <c r="D169" s="29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2.75" customHeight="1" x14ac:dyDescent="0.3">
      <c r="A170" s="28"/>
      <c r="B170" s="28"/>
      <c r="C170" s="29"/>
      <c r="D170" s="2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2.75" customHeight="1" x14ac:dyDescent="0.3">
      <c r="A171" s="28"/>
      <c r="B171" s="28"/>
      <c r="C171" s="29"/>
      <c r="D171" s="29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2.75" customHeight="1" x14ac:dyDescent="0.3">
      <c r="A172" s="28"/>
      <c r="B172" s="28"/>
      <c r="C172" s="29"/>
      <c r="D172" s="29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2.75" customHeight="1" x14ac:dyDescent="0.3">
      <c r="A173" s="28"/>
      <c r="B173" s="28"/>
      <c r="C173" s="29"/>
      <c r="D173" s="29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2.75" customHeight="1" x14ac:dyDescent="0.3">
      <c r="A174" s="28"/>
      <c r="B174" s="28"/>
      <c r="C174" s="29"/>
      <c r="D174" s="29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2.75" customHeight="1" x14ac:dyDescent="0.3">
      <c r="A175" s="28"/>
      <c r="B175" s="28"/>
      <c r="C175" s="29"/>
      <c r="D175" s="29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2.75" customHeight="1" x14ac:dyDescent="0.3">
      <c r="A176" s="28"/>
      <c r="B176" s="28"/>
      <c r="C176" s="29"/>
      <c r="D176" s="29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2.75" customHeight="1" x14ac:dyDescent="0.3">
      <c r="A177" s="28"/>
      <c r="B177" s="28"/>
      <c r="C177" s="29"/>
      <c r="D177" s="29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2.75" customHeight="1" x14ac:dyDescent="0.3">
      <c r="A178" s="28"/>
      <c r="B178" s="28"/>
      <c r="C178" s="29"/>
      <c r="D178" s="29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2.75" customHeight="1" x14ac:dyDescent="0.3">
      <c r="A179" s="28"/>
      <c r="B179" s="28"/>
      <c r="C179" s="29"/>
      <c r="D179" s="29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2.75" customHeight="1" x14ac:dyDescent="0.3">
      <c r="A180" s="28"/>
      <c r="B180" s="28"/>
      <c r="C180" s="29"/>
      <c r="D180" s="29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2.75" customHeight="1" x14ac:dyDescent="0.3">
      <c r="A181" s="28"/>
      <c r="B181" s="28"/>
      <c r="C181" s="29"/>
      <c r="D181" s="29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2.75" customHeight="1" x14ac:dyDescent="0.3">
      <c r="A182" s="28"/>
      <c r="B182" s="28"/>
      <c r="C182" s="29"/>
      <c r="D182" s="2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2.75" customHeight="1" x14ac:dyDescent="0.3">
      <c r="A183" s="28"/>
      <c r="B183" s="28"/>
      <c r="C183" s="29"/>
      <c r="D183" s="29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2.75" customHeight="1" x14ac:dyDescent="0.3">
      <c r="A184" s="28"/>
      <c r="B184" s="28"/>
      <c r="C184" s="29"/>
      <c r="D184" s="29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2.75" customHeight="1" x14ac:dyDescent="0.3">
      <c r="A185" s="28"/>
      <c r="B185" s="28"/>
      <c r="C185" s="29"/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2.75" customHeight="1" x14ac:dyDescent="0.3">
      <c r="A186" s="28"/>
      <c r="B186" s="28"/>
      <c r="C186" s="29"/>
      <c r="D186" s="29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2.75" customHeight="1" x14ac:dyDescent="0.3">
      <c r="A187" s="28"/>
      <c r="B187" s="28"/>
      <c r="C187" s="29"/>
      <c r="D187" s="29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2.75" customHeight="1" x14ac:dyDescent="0.3">
      <c r="A188" s="28"/>
      <c r="B188" s="28"/>
      <c r="C188" s="29"/>
      <c r="D188" s="29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12.75" customHeight="1" x14ac:dyDescent="0.3">
      <c r="A189" s="28"/>
      <c r="B189" s="28"/>
      <c r="C189" s="29"/>
      <c r="D189" s="29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</row>
    <row r="190" spans="1:28" ht="12.75" customHeight="1" x14ac:dyDescent="0.3">
      <c r="A190" s="28"/>
      <c r="B190" s="28"/>
      <c r="C190" s="29"/>
      <c r="D190" s="29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</row>
    <row r="191" spans="1:28" ht="12.75" customHeight="1" x14ac:dyDescent="0.3">
      <c r="A191" s="28"/>
      <c r="B191" s="28"/>
      <c r="C191" s="29"/>
      <c r="D191" s="29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</row>
    <row r="192" spans="1:28" ht="12.75" customHeight="1" x14ac:dyDescent="0.3">
      <c r="A192" s="28"/>
      <c r="B192" s="28"/>
      <c r="C192" s="29"/>
      <c r="D192" s="29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</row>
    <row r="193" spans="1:28" ht="12.75" customHeight="1" x14ac:dyDescent="0.3">
      <c r="A193" s="28"/>
      <c r="B193" s="28"/>
      <c r="C193" s="29"/>
      <c r="D193" s="29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</row>
    <row r="194" spans="1:28" ht="12.75" customHeight="1" x14ac:dyDescent="0.3">
      <c r="A194" s="28"/>
      <c r="B194" s="28"/>
      <c r="C194" s="29"/>
      <c r="D194" s="29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</row>
    <row r="195" spans="1:28" ht="12.75" customHeight="1" x14ac:dyDescent="0.3">
      <c r="A195" s="28"/>
      <c r="B195" s="28"/>
      <c r="C195" s="29"/>
      <c r="D195" s="29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</row>
    <row r="196" spans="1:28" ht="12.75" customHeight="1" x14ac:dyDescent="0.3">
      <c r="A196" s="28"/>
      <c r="B196" s="28"/>
      <c r="C196" s="29"/>
      <c r="D196" s="2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</row>
    <row r="197" spans="1:28" ht="12.75" customHeight="1" x14ac:dyDescent="0.3">
      <c r="A197" s="28"/>
      <c r="B197" s="28"/>
      <c r="C197" s="29"/>
      <c r="D197" s="29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</row>
    <row r="198" spans="1:28" ht="12.75" customHeight="1" x14ac:dyDescent="0.3">
      <c r="A198" s="28"/>
      <c r="B198" s="28"/>
      <c r="C198" s="29"/>
      <c r="D198" s="29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</row>
    <row r="199" spans="1:28" ht="12.75" customHeight="1" x14ac:dyDescent="0.3">
      <c r="A199" s="28"/>
      <c r="B199" s="28"/>
      <c r="C199" s="29"/>
      <c r="D199" s="29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</row>
    <row r="200" spans="1:28" ht="12.75" customHeight="1" x14ac:dyDescent="0.3">
      <c r="A200" s="28"/>
      <c r="B200" s="28"/>
      <c r="C200" s="29"/>
      <c r="D200" s="29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</row>
    <row r="201" spans="1:28" ht="12.75" customHeight="1" x14ac:dyDescent="0.3">
      <c r="A201" s="28"/>
      <c r="B201" s="28"/>
      <c r="C201" s="29"/>
      <c r="D201" s="29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</row>
    <row r="202" spans="1:28" ht="12.75" customHeight="1" x14ac:dyDescent="0.3">
      <c r="A202" s="28"/>
      <c r="B202" s="28"/>
      <c r="C202" s="29"/>
      <c r="D202" s="29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</row>
    <row r="203" spans="1:28" ht="12.75" customHeight="1" x14ac:dyDescent="0.3">
      <c r="A203" s="28"/>
      <c r="B203" s="28"/>
      <c r="C203" s="29"/>
      <c r="D203" s="29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</row>
    <row r="204" spans="1:28" ht="12.75" customHeight="1" x14ac:dyDescent="0.3">
      <c r="A204" s="28"/>
      <c r="B204" s="28"/>
      <c r="C204" s="29"/>
      <c r="D204" s="29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</row>
    <row r="205" spans="1:28" ht="12.75" customHeight="1" x14ac:dyDescent="0.3">
      <c r="A205" s="28"/>
      <c r="B205" s="28"/>
      <c r="C205" s="29"/>
      <c r="D205" s="29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</row>
    <row r="206" spans="1:28" ht="12.75" customHeight="1" x14ac:dyDescent="0.3">
      <c r="A206" s="28"/>
      <c r="B206" s="28"/>
      <c r="C206" s="29"/>
      <c r="D206" s="29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</row>
    <row r="207" spans="1:28" ht="12.75" customHeight="1" x14ac:dyDescent="0.3">
      <c r="A207" s="28"/>
      <c r="B207" s="28"/>
      <c r="C207" s="29"/>
      <c r="D207" s="29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</row>
    <row r="208" spans="1:28" ht="12.75" customHeight="1" x14ac:dyDescent="0.3">
      <c r="A208" s="28"/>
      <c r="B208" s="28"/>
      <c r="C208" s="29"/>
      <c r="D208" s="29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</row>
    <row r="209" spans="1:28" ht="12.75" customHeight="1" x14ac:dyDescent="0.3">
      <c r="A209" s="28"/>
      <c r="B209" s="28"/>
      <c r="C209" s="29"/>
      <c r="D209" s="29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</row>
    <row r="210" spans="1:28" ht="12.75" customHeight="1" x14ac:dyDescent="0.3">
      <c r="A210" s="28"/>
      <c r="B210" s="28"/>
      <c r="C210" s="29"/>
      <c r="D210" s="2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spans="1:28" ht="12.75" customHeight="1" x14ac:dyDescent="0.3">
      <c r="A211" s="28"/>
      <c r="B211" s="28"/>
      <c r="C211" s="29"/>
      <c r="D211" s="29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</row>
    <row r="212" spans="1:28" ht="12.75" customHeight="1" x14ac:dyDescent="0.3">
      <c r="A212" s="28"/>
      <c r="B212" s="28"/>
      <c r="C212" s="29"/>
      <c r="D212" s="29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</row>
    <row r="213" spans="1:28" ht="12.75" customHeight="1" x14ac:dyDescent="0.3">
      <c r="A213" s="28"/>
      <c r="B213" s="28"/>
      <c r="C213" s="29"/>
      <c r="D213" s="2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</row>
    <row r="214" spans="1:28" ht="12.75" customHeight="1" x14ac:dyDescent="0.3">
      <c r="A214" s="28"/>
      <c r="B214" s="28"/>
      <c r="C214" s="29"/>
      <c r="D214" s="29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</row>
    <row r="215" spans="1:28" ht="12.75" customHeight="1" x14ac:dyDescent="0.3">
      <c r="A215" s="28"/>
      <c r="B215" s="28"/>
      <c r="C215" s="29"/>
      <c r="D215" s="29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</row>
    <row r="216" spans="1:28" ht="12.75" customHeight="1" x14ac:dyDescent="0.3">
      <c r="A216" s="28"/>
      <c r="B216" s="28"/>
      <c r="C216" s="29"/>
      <c r="D216" s="29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</row>
    <row r="217" spans="1:28" ht="12.75" customHeight="1" x14ac:dyDescent="0.3">
      <c r="A217" s="28"/>
      <c r="B217" s="28"/>
      <c r="C217" s="29"/>
      <c r="D217" s="29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</row>
    <row r="218" spans="1:28" ht="12.75" customHeight="1" x14ac:dyDescent="0.3">
      <c r="A218" s="28"/>
      <c r="B218" s="28"/>
      <c r="C218" s="29"/>
      <c r="D218" s="29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</row>
    <row r="219" spans="1:28" ht="12.75" customHeight="1" x14ac:dyDescent="0.3">
      <c r="A219" s="28"/>
      <c r="B219" s="28"/>
      <c r="C219" s="29"/>
      <c r="D219" s="29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</row>
    <row r="220" spans="1:28" ht="12.75" customHeight="1" x14ac:dyDescent="0.3">
      <c r="A220" s="28"/>
      <c r="B220" s="28"/>
      <c r="C220" s="29"/>
      <c r="D220" s="29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</row>
    <row r="221" spans="1:28" ht="12.75" customHeight="1" x14ac:dyDescent="0.3">
      <c r="A221" s="28"/>
      <c r="B221" s="28"/>
      <c r="C221" s="29"/>
      <c r="D221" s="29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spans="1:28" ht="12.75" customHeight="1" x14ac:dyDescent="0.3">
      <c r="A222" s="28"/>
      <c r="B222" s="28"/>
      <c r="C222" s="29"/>
      <c r="D222" s="29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spans="1:28" ht="12.75" customHeight="1" x14ac:dyDescent="0.3">
      <c r="A223" s="28"/>
      <c r="B223" s="28"/>
      <c r="C223" s="29"/>
      <c r="D223" s="29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spans="1:28" ht="12.75" customHeight="1" x14ac:dyDescent="0.3">
      <c r="A224" s="28"/>
      <c r="B224" s="28"/>
      <c r="C224" s="29"/>
      <c r="D224" s="29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spans="1:28" ht="12.75" customHeight="1" x14ac:dyDescent="0.3">
      <c r="A225" s="28"/>
      <c r="B225" s="28"/>
      <c r="C225" s="29"/>
      <c r="D225" s="29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spans="1:28" ht="12.75" customHeight="1" x14ac:dyDescent="0.3">
      <c r="A226" s="28"/>
      <c r="B226" s="28"/>
      <c r="C226" s="29"/>
      <c r="D226" s="29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</row>
    <row r="227" spans="1:28" ht="12.75" customHeight="1" x14ac:dyDescent="0.3">
      <c r="A227" s="28"/>
      <c r="B227" s="28"/>
      <c r="C227" s="29"/>
      <c r="D227" s="29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spans="1:28" ht="12.75" customHeight="1" x14ac:dyDescent="0.3">
      <c r="A228" s="28"/>
      <c r="B228" s="28"/>
      <c r="C228" s="29"/>
      <c r="D228" s="29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spans="1:28" ht="12.75" customHeight="1" x14ac:dyDescent="0.3">
      <c r="A229" s="28"/>
      <c r="B229" s="28"/>
      <c r="C229" s="29"/>
      <c r="D229" s="29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spans="1:28" ht="12.75" customHeight="1" x14ac:dyDescent="0.3">
      <c r="A230" s="28"/>
      <c r="B230" s="28"/>
      <c r="C230" s="29"/>
      <c r="D230" s="29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spans="1:28" ht="12.75" customHeight="1" x14ac:dyDescent="0.3">
      <c r="A231" s="28"/>
      <c r="B231" s="28"/>
      <c r="C231" s="29"/>
      <c r="D231" s="29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spans="1:28" ht="12.75" customHeight="1" x14ac:dyDescent="0.3">
      <c r="A232" s="28"/>
      <c r="B232" s="28"/>
      <c r="C232" s="29"/>
      <c r="D232" s="29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spans="1:28" ht="12.75" customHeight="1" x14ac:dyDescent="0.3">
      <c r="A233" s="28"/>
      <c r="B233" s="28"/>
      <c r="C233" s="29"/>
      <c r="D233" s="29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spans="1:28" ht="12.75" customHeight="1" x14ac:dyDescent="0.3">
      <c r="A234" s="28"/>
      <c r="B234" s="28"/>
      <c r="C234" s="29"/>
      <c r="D234" s="29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spans="1:28" ht="12.75" customHeight="1" x14ac:dyDescent="0.3">
      <c r="A235" s="28"/>
      <c r="B235" s="28"/>
      <c r="C235" s="29"/>
      <c r="D235" s="29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spans="1:28" ht="12.75" customHeight="1" x14ac:dyDescent="0.3">
      <c r="A236" s="28"/>
      <c r="B236" s="28"/>
      <c r="C236" s="29"/>
      <c r="D236" s="29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spans="1:28" ht="12.75" customHeight="1" x14ac:dyDescent="0.3">
      <c r="A237" s="28"/>
      <c r="B237" s="28"/>
      <c r="C237" s="29"/>
      <c r="D237" s="29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spans="1:28" ht="12.75" customHeight="1" x14ac:dyDescent="0.3">
      <c r="A238" s="28"/>
      <c r="B238" s="28"/>
      <c r="C238" s="29"/>
      <c r="D238" s="29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spans="1:28" ht="12.75" customHeight="1" x14ac:dyDescent="0.3">
      <c r="A239" s="28"/>
      <c r="B239" s="28"/>
      <c r="C239" s="29"/>
      <c r="D239" s="29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spans="1:28" ht="12.75" customHeight="1" x14ac:dyDescent="0.3">
      <c r="A240" s="28"/>
      <c r="B240" s="28"/>
      <c r="C240" s="29"/>
      <c r="D240" s="29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spans="1:28" ht="12.75" customHeight="1" x14ac:dyDescent="0.3">
      <c r="A241" s="28"/>
      <c r="B241" s="28"/>
      <c r="C241" s="29"/>
      <c r="D241" s="29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spans="1:28" ht="12.75" customHeight="1" x14ac:dyDescent="0.3">
      <c r="A242" s="28"/>
      <c r="B242" s="28"/>
      <c r="C242" s="29"/>
      <c r="D242" s="29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spans="1:28" ht="12.75" customHeight="1" x14ac:dyDescent="0.3">
      <c r="A243" s="28"/>
      <c r="B243" s="28"/>
      <c r="C243" s="29"/>
      <c r="D243" s="29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spans="1:28" ht="12.75" customHeight="1" x14ac:dyDescent="0.3">
      <c r="A244" s="28"/>
      <c r="B244" s="28"/>
      <c r="C244" s="29"/>
      <c r="D244" s="29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spans="1:28" ht="12.75" customHeight="1" x14ac:dyDescent="0.3">
      <c r="A245" s="28"/>
      <c r="B245" s="28"/>
      <c r="C245" s="29"/>
      <c r="D245" s="29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spans="1:28" ht="12.75" customHeight="1" x14ac:dyDescent="0.3">
      <c r="A246" s="28"/>
      <c r="B246" s="28"/>
      <c r="C246" s="29"/>
      <c r="D246" s="29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spans="1:28" ht="12.75" customHeight="1" x14ac:dyDescent="0.3">
      <c r="A247" s="28"/>
      <c r="B247" s="28"/>
      <c r="C247" s="29"/>
      <c r="D247" s="29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spans="1:28" ht="12.75" customHeight="1" x14ac:dyDescent="0.3">
      <c r="A248" s="28"/>
      <c r="B248" s="28"/>
      <c r="C248" s="29"/>
      <c r="D248" s="29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spans="1:28" ht="12.75" customHeight="1" x14ac:dyDescent="0.3">
      <c r="A249" s="28"/>
      <c r="B249" s="28"/>
      <c r="C249" s="29"/>
      <c r="D249" s="29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spans="1:28" ht="12.75" customHeight="1" x14ac:dyDescent="0.3">
      <c r="A250" s="28"/>
      <c r="B250" s="28"/>
      <c r="C250" s="29"/>
      <c r="D250" s="29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spans="1:28" ht="12.75" customHeight="1" x14ac:dyDescent="0.3">
      <c r="A251" s="28"/>
      <c r="B251" s="28"/>
      <c r="C251" s="29"/>
      <c r="D251" s="29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spans="1:28" ht="12.75" customHeight="1" x14ac:dyDescent="0.3">
      <c r="A252" s="28"/>
      <c r="B252" s="28"/>
      <c r="C252" s="29"/>
      <c r="D252" s="29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spans="1:28" ht="12.75" customHeight="1" x14ac:dyDescent="0.3">
      <c r="A253" s="28"/>
      <c r="B253" s="28"/>
      <c r="C253" s="29"/>
      <c r="D253" s="29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spans="1:28" ht="12.75" customHeight="1" x14ac:dyDescent="0.3">
      <c r="A254" s="28"/>
      <c r="B254" s="28"/>
      <c r="C254" s="29"/>
      <c r="D254" s="29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spans="1:28" ht="12.75" customHeight="1" x14ac:dyDescent="0.3">
      <c r="A255" s="28"/>
      <c r="B255" s="28"/>
      <c r="C255" s="29"/>
      <c r="D255" s="29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spans="1:28" ht="12.75" customHeight="1" x14ac:dyDescent="0.3">
      <c r="A256" s="28"/>
      <c r="B256" s="28"/>
      <c r="C256" s="29"/>
      <c r="D256" s="29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</row>
    <row r="257" spans="1:28" ht="12.75" customHeight="1" x14ac:dyDescent="0.3">
      <c r="A257" s="28"/>
      <c r="B257" s="28"/>
      <c r="C257" s="29"/>
      <c r="D257" s="29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spans="1:28" ht="12.75" customHeight="1" x14ac:dyDescent="0.3">
      <c r="A258" s="28"/>
      <c r="B258" s="28"/>
      <c r="C258" s="29"/>
      <c r="D258" s="29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spans="1:28" ht="12.75" customHeight="1" x14ac:dyDescent="0.3">
      <c r="A259" s="28"/>
      <c r="B259" s="28"/>
      <c r="C259" s="29"/>
      <c r="D259" s="29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spans="1:28" ht="12.75" customHeight="1" x14ac:dyDescent="0.3">
      <c r="A260" s="28"/>
      <c r="B260" s="28"/>
      <c r="C260" s="29"/>
      <c r="D260" s="29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  <row r="261" spans="1:28" ht="12.75" customHeight="1" x14ac:dyDescent="0.3">
      <c r="A261" s="28"/>
      <c r="B261" s="28"/>
      <c r="C261" s="29"/>
      <c r="D261" s="29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</row>
    <row r="262" spans="1:28" ht="12.75" customHeight="1" x14ac:dyDescent="0.3">
      <c r="A262" s="28"/>
      <c r="B262" s="28"/>
      <c r="C262" s="29"/>
      <c r="D262" s="29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</row>
    <row r="263" spans="1:28" ht="12.75" customHeight="1" x14ac:dyDescent="0.3">
      <c r="A263" s="28"/>
      <c r="B263" s="28"/>
      <c r="C263" s="29"/>
      <c r="D263" s="29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</row>
    <row r="264" spans="1:28" ht="12.75" customHeight="1" x14ac:dyDescent="0.3">
      <c r="A264" s="28"/>
      <c r="B264" s="28"/>
      <c r="C264" s="29"/>
      <c r="D264" s="29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</row>
    <row r="265" spans="1:28" ht="12.75" customHeight="1" x14ac:dyDescent="0.3">
      <c r="A265" s="28"/>
      <c r="B265" s="28"/>
      <c r="C265" s="29"/>
      <c r="D265" s="29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spans="1:28" ht="12.75" customHeight="1" x14ac:dyDescent="0.3">
      <c r="A266" s="28"/>
      <c r="B266" s="28"/>
      <c r="C266" s="29"/>
      <c r="D266" s="29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</row>
    <row r="267" spans="1:28" ht="12.75" customHeight="1" x14ac:dyDescent="0.3">
      <c r="A267" s="28"/>
      <c r="B267" s="28"/>
      <c r="C267" s="29"/>
      <c r="D267" s="29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</row>
    <row r="268" spans="1:28" ht="12.75" customHeight="1" x14ac:dyDescent="0.3">
      <c r="A268" s="28"/>
      <c r="B268" s="28"/>
      <c r="C268" s="29"/>
      <c r="D268" s="29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</row>
    <row r="269" spans="1:28" ht="12.75" customHeight="1" x14ac:dyDescent="0.3">
      <c r="A269" s="28"/>
      <c r="B269" s="28"/>
      <c r="C269" s="29"/>
      <c r="D269" s="29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</row>
    <row r="270" spans="1:28" ht="12.75" customHeight="1" x14ac:dyDescent="0.3">
      <c r="A270" s="28"/>
      <c r="B270" s="28"/>
      <c r="C270" s="29"/>
      <c r="D270" s="29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</row>
    <row r="271" spans="1:28" ht="12.75" customHeight="1" x14ac:dyDescent="0.3">
      <c r="A271" s="28"/>
      <c r="B271" s="28"/>
      <c r="C271" s="29"/>
      <c r="D271" s="29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</row>
    <row r="272" spans="1:28" ht="12.75" customHeight="1" x14ac:dyDescent="0.3">
      <c r="A272" s="28"/>
      <c r="B272" s="28"/>
      <c r="C272" s="29"/>
      <c r="D272" s="29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</row>
    <row r="273" spans="1:28" ht="12.75" customHeight="1" x14ac:dyDescent="0.3">
      <c r="A273" s="28"/>
      <c r="B273" s="28"/>
      <c r="C273" s="29"/>
      <c r="D273" s="29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</row>
    <row r="274" spans="1:28" ht="12.75" customHeight="1" x14ac:dyDescent="0.3">
      <c r="A274" s="28"/>
      <c r="B274" s="28"/>
      <c r="C274" s="29"/>
      <c r="D274" s="29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</row>
    <row r="275" spans="1:28" ht="12.75" customHeight="1" x14ac:dyDescent="0.3">
      <c r="A275" s="28"/>
      <c r="B275" s="28"/>
      <c r="C275" s="29"/>
      <c r="D275" s="29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</row>
    <row r="276" spans="1:28" ht="12.75" customHeight="1" x14ac:dyDescent="0.3">
      <c r="A276" s="28"/>
      <c r="B276" s="28"/>
      <c r="C276" s="29"/>
      <c r="D276" s="29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</row>
    <row r="277" spans="1:28" ht="12.75" customHeight="1" x14ac:dyDescent="0.3">
      <c r="A277" s="28"/>
      <c r="B277" s="28"/>
      <c r="C277" s="29"/>
      <c r="D277" s="29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</row>
    <row r="278" spans="1:28" ht="12.75" customHeight="1" x14ac:dyDescent="0.3">
      <c r="A278" s="28"/>
      <c r="B278" s="28"/>
      <c r="C278" s="29"/>
      <c r="D278" s="29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</row>
    <row r="279" spans="1:28" ht="12.75" customHeight="1" x14ac:dyDescent="0.3">
      <c r="A279" s="28"/>
      <c r="B279" s="28"/>
      <c r="C279" s="29"/>
      <c r="D279" s="29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</row>
    <row r="280" spans="1:28" ht="12.75" customHeight="1" x14ac:dyDescent="0.3">
      <c r="A280" s="28"/>
      <c r="B280" s="28"/>
      <c r="C280" s="29"/>
      <c r="D280" s="29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</row>
    <row r="281" spans="1:28" ht="12.75" customHeight="1" x14ac:dyDescent="0.3">
      <c r="A281" s="28"/>
      <c r="B281" s="28"/>
      <c r="C281" s="29"/>
      <c r="D281" s="29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</row>
    <row r="282" spans="1:28" ht="12.75" customHeight="1" x14ac:dyDescent="0.3">
      <c r="A282" s="28"/>
      <c r="B282" s="28"/>
      <c r="C282" s="29"/>
      <c r="D282" s="29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</row>
    <row r="283" spans="1:28" ht="12.75" customHeight="1" x14ac:dyDescent="0.3">
      <c r="A283" s="28"/>
      <c r="B283" s="28"/>
      <c r="C283" s="29"/>
      <c r="D283" s="29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</row>
    <row r="284" spans="1:28" ht="12.75" customHeight="1" x14ac:dyDescent="0.3">
      <c r="A284" s="28"/>
      <c r="B284" s="28"/>
      <c r="C284" s="29"/>
      <c r="D284" s="29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</row>
    <row r="285" spans="1:28" ht="12.75" customHeight="1" x14ac:dyDescent="0.3">
      <c r="A285" s="28"/>
      <c r="B285" s="28"/>
      <c r="C285" s="29"/>
      <c r="D285" s="29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</row>
    <row r="286" spans="1:28" ht="12.75" customHeight="1" x14ac:dyDescent="0.3">
      <c r="A286" s="28"/>
      <c r="B286" s="28"/>
      <c r="C286" s="29"/>
      <c r="D286" s="29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</row>
    <row r="287" spans="1:28" ht="12.75" customHeight="1" x14ac:dyDescent="0.3">
      <c r="A287" s="28"/>
      <c r="B287" s="28"/>
      <c r="C287" s="29"/>
      <c r="D287" s="29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</row>
    <row r="288" spans="1:28" ht="12.75" customHeight="1" x14ac:dyDescent="0.3">
      <c r="A288" s="28"/>
      <c r="B288" s="28"/>
      <c r="C288" s="29"/>
      <c r="D288" s="29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</row>
    <row r="289" spans="1:28" ht="12.75" customHeight="1" x14ac:dyDescent="0.3">
      <c r="A289" s="28"/>
      <c r="B289" s="28"/>
      <c r="C289" s="29"/>
      <c r="D289" s="29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</row>
    <row r="290" spans="1:28" ht="12.75" customHeight="1" x14ac:dyDescent="0.3">
      <c r="A290" s="28"/>
      <c r="B290" s="28"/>
      <c r="C290" s="29"/>
      <c r="D290" s="29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</row>
    <row r="291" spans="1:28" ht="12.75" customHeight="1" x14ac:dyDescent="0.3">
      <c r="A291" s="28"/>
      <c r="B291" s="28"/>
      <c r="C291" s="29"/>
      <c r="D291" s="29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</row>
    <row r="292" spans="1:28" ht="12.75" customHeight="1" x14ac:dyDescent="0.3">
      <c r="A292" s="28"/>
      <c r="B292" s="28"/>
      <c r="C292" s="29"/>
      <c r="D292" s="29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</row>
    <row r="293" spans="1:28" ht="12.75" customHeight="1" x14ac:dyDescent="0.3">
      <c r="A293" s="28"/>
      <c r="B293" s="28"/>
      <c r="C293" s="29"/>
      <c r="D293" s="29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spans="1:28" ht="12.75" customHeight="1" x14ac:dyDescent="0.3">
      <c r="A294" s="28"/>
      <c r="B294" s="28"/>
      <c r="C294" s="29"/>
      <c r="D294" s="29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spans="1:28" ht="12.75" customHeight="1" x14ac:dyDescent="0.3">
      <c r="A295" s="28"/>
      <c r="B295" s="28"/>
      <c r="C295" s="29"/>
      <c r="D295" s="29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</row>
    <row r="296" spans="1:28" ht="12.75" customHeight="1" x14ac:dyDescent="0.3">
      <c r="A296" s="28"/>
      <c r="B296" s="28"/>
      <c r="C296" s="29"/>
      <c r="D296" s="29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</row>
    <row r="297" spans="1:28" ht="12.75" customHeight="1" x14ac:dyDescent="0.3">
      <c r="A297" s="28"/>
      <c r="B297" s="28"/>
      <c r="C297" s="29"/>
      <c r="D297" s="29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</row>
    <row r="298" spans="1:28" ht="12.75" customHeight="1" x14ac:dyDescent="0.3">
      <c r="A298" s="28"/>
      <c r="B298" s="28"/>
      <c r="C298" s="29"/>
      <c r="D298" s="29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</row>
    <row r="299" spans="1:28" ht="12.75" customHeight="1" x14ac:dyDescent="0.3">
      <c r="A299" s="28"/>
      <c r="B299" s="28"/>
      <c r="C299" s="29"/>
      <c r="D299" s="29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</row>
    <row r="300" spans="1:28" ht="12.75" customHeight="1" x14ac:dyDescent="0.3">
      <c r="A300" s="28"/>
      <c r="B300" s="28"/>
      <c r="C300" s="29"/>
      <c r="D300" s="29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</row>
    <row r="301" spans="1:28" ht="12.75" customHeight="1" x14ac:dyDescent="0.3">
      <c r="A301" s="28"/>
      <c r="B301" s="28"/>
      <c r="C301" s="29"/>
      <c r="D301" s="29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</row>
    <row r="302" spans="1:28" ht="12.75" customHeight="1" x14ac:dyDescent="0.3">
      <c r="A302" s="28"/>
      <c r="B302" s="28"/>
      <c r="C302" s="29"/>
      <c r="D302" s="29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</row>
    <row r="303" spans="1:28" ht="12.75" customHeight="1" x14ac:dyDescent="0.3">
      <c r="A303" s="28"/>
      <c r="B303" s="28"/>
      <c r="C303" s="29"/>
      <c r="D303" s="29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</row>
    <row r="304" spans="1:28" ht="12.75" customHeight="1" x14ac:dyDescent="0.3">
      <c r="A304" s="28"/>
      <c r="B304" s="28"/>
      <c r="C304" s="29"/>
      <c r="D304" s="29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</row>
    <row r="305" spans="1:28" ht="12.75" customHeight="1" x14ac:dyDescent="0.3">
      <c r="A305" s="28"/>
      <c r="B305" s="28"/>
      <c r="C305" s="29"/>
      <c r="D305" s="29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</row>
    <row r="306" spans="1:28" ht="12.75" customHeight="1" x14ac:dyDescent="0.3">
      <c r="A306" s="28"/>
      <c r="B306" s="28"/>
      <c r="C306" s="29"/>
      <c r="D306" s="29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</row>
    <row r="307" spans="1:28" ht="12.75" customHeight="1" x14ac:dyDescent="0.3">
      <c r="A307" s="28"/>
      <c r="B307" s="28"/>
      <c r="C307" s="29"/>
      <c r="D307" s="29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</row>
    <row r="308" spans="1:28" ht="12.75" customHeight="1" x14ac:dyDescent="0.3">
      <c r="A308" s="28"/>
      <c r="B308" s="28"/>
      <c r="C308" s="29"/>
      <c r="D308" s="29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</row>
    <row r="309" spans="1:28" ht="12.75" customHeight="1" x14ac:dyDescent="0.3">
      <c r="A309" s="28"/>
      <c r="B309" s="28"/>
      <c r="C309" s="29"/>
      <c r="D309" s="29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</row>
    <row r="310" spans="1:28" ht="12.75" customHeight="1" x14ac:dyDescent="0.3">
      <c r="A310" s="28"/>
      <c r="B310" s="28"/>
      <c r="C310" s="29"/>
      <c r="D310" s="29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</row>
    <row r="311" spans="1:28" ht="12.75" customHeight="1" x14ac:dyDescent="0.3">
      <c r="A311" s="28"/>
      <c r="B311" s="28"/>
      <c r="C311" s="29"/>
      <c r="D311" s="29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</row>
    <row r="312" spans="1:28" ht="12.75" customHeight="1" x14ac:dyDescent="0.3">
      <c r="A312" s="28"/>
      <c r="B312" s="28"/>
      <c r="C312" s="29"/>
      <c r="D312" s="29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</row>
    <row r="313" spans="1:28" ht="12.75" customHeight="1" x14ac:dyDescent="0.3">
      <c r="A313" s="28"/>
      <c r="B313" s="28"/>
      <c r="C313" s="29"/>
      <c r="D313" s="29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</row>
    <row r="314" spans="1:28" ht="12.75" customHeight="1" x14ac:dyDescent="0.3">
      <c r="A314" s="28"/>
      <c r="B314" s="28"/>
      <c r="C314" s="29"/>
      <c r="D314" s="29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</row>
    <row r="315" spans="1:28" ht="12.75" customHeight="1" x14ac:dyDescent="0.3">
      <c r="A315" s="28"/>
      <c r="B315" s="28"/>
      <c r="C315" s="29"/>
      <c r="D315" s="29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</row>
    <row r="316" spans="1:28" ht="12.75" customHeight="1" x14ac:dyDescent="0.3">
      <c r="A316" s="28"/>
      <c r="B316" s="28"/>
      <c r="C316" s="29"/>
      <c r="D316" s="29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</row>
    <row r="317" spans="1:28" ht="12.75" customHeight="1" x14ac:dyDescent="0.3">
      <c r="A317" s="28"/>
      <c r="B317" s="28"/>
      <c r="C317" s="29"/>
      <c r="D317" s="29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</row>
    <row r="318" spans="1:28" ht="12.75" customHeight="1" x14ac:dyDescent="0.3">
      <c r="A318" s="28"/>
      <c r="B318" s="28"/>
      <c r="C318" s="29"/>
      <c r="D318" s="29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</row>
    <row r="319" spans="1:28" ht="12.75" customHeight="1" x14ac:dyDescent="0.3">
      <c r="A319" s="28"/>
      <c r="B319" s="28"/>
      <c r="C319" s="29"/>
      <c r="D319" s="29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</row>
    <row r="320" spans="1:28" ht="12.75" customHeight="1" x14ac:dyDescent="0.3">
      <c r="A320" s="28"/>
      <c r="B320" s="28"/>
      <c r="C320" s="29"/>
      <c r="D320" s="29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</row>
    <row r="321" spans="1:28" ht="12.75" customHeight="1" x14ac:dyDescent="0.3">
      <c r="A321" s="28"/>
      <c r="B321" s="28"/>
      <c r="C321" s="29"/>
      <c r="D321" s="29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</row>
    <row r="322" spans="1:28" ht="12.75" customHeight="1" x14ac:dyDescent="0.3">
      <c r="A322" s="28"/>
      <c r="B322" s="28"/>
      <c r="C322" s="29"/>
      <c r="D322" s="29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</row>
    <row r="323" spans="1:28" ht="12.75" customHeight="1" x14ac:dyDescent="0.3">
      <c r="A323" s="28"/>
      <c r="B323" s="28"/>
      <c r="C323" s="29"/>
      <c r="D323" s="29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</row>
    <row r="324" spans="1:28" ht="12.75" customHeight="1" x14ac:dyDescent="0.3">
      <c r="A324" s="28"/>
      <c r="B324" s="28"/>
      <c r="C324" s="29"/>
      <c r="D324" s="29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</row>
    <row r="325" spans="1:28" ht="12.75" customHeight="1" x14ac:dyDescent="0.3">
      <c r="A325" s="28"/>
      <c r="B325" s="28"/>
      <c r="C325" s="29"/>
      <c r="D325" s="29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</row>
    <row r="326" spans="1:28" ht="12.75" customHeight="1" x14ac:dyDescent="0.3">
      <c r="A326" s="28"/>
      <c r="B326" s="28"/>
      <c r="C326" s="29"/>
      <c r="D326" s="29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</row>
    <row r="327" spans="1:28" ht="12.75" customHeight="1" x14ac:dyDescent="0.3">
      <c r="A327" s="28"/>
      <c r="B327" s="28"/>
      <c r="C327" s="29"/>
      <c r="D327" s="29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</row>
    <row r="328" spans="1:28" ht="12.75" customHeight="1" x14ac:dyDescent="0.3">
      <c r="A328" s="28"/>
      <c r="B328" s="28"/>
      <c r="C328" s="29"/>
      <c r="D328" s="29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</row>
    <row r="329" spans="1:28" ht="12.75" customHeight="1" x14ac:dyDescent="0.3">
      <c r="A329" s="28"/>
      <c r="B329" s="28"/>
      <c r="C329" s="29"/>
      <c r="D329" s="29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</row>
    <row r="330" spans="1:28" ht="12.75" customHeight="1" x14ac:dyDescent="0.3">
      <c r="A330" s="28"/>
      <c r="B330" s="28"/>
      <c r="C330" s="29"/>
      <c r="D330" s="29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</row>
    <row r="331" spans="1:28" ht="12.75" customHeight="1" x14ac:dyDescent="0.3">
      <c r="A331" s="28"/>
      <c r="B331" s="28"/>
      <c r="C331" s="29"/>
      <c r="D331" s="29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</row>
    <row r="332" spans="1:28" ht="12.75" customHeight="1" x14ac:dyDescent="0.3">
      <c r="A332" s="28"/>
      <c r="B332" s="28"/>
      <c r="C332" s="29"/>
      <c r="D332" s="29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</row>
    <row r="333" spans="1:28" ht="12.75" customHeight="1" x14ac:dyDescent="0.3">
      <c r="A333" s="28"/>
      <c r="B333" s="28"/>
      <c r="C333" s="29"/>
      <c r="D333" s="29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</row>
    <row r="334" spans="1:28" ht="12.75" customHeight="1" x14ac:dyDescent="0.3">
      <c r="A334" s="28"/>
      <c r="B334" s="28"/>
      <c r="C334" s="29"/>
      <c r="D334" s="29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</row>
    <row r="335" spans="1:28" ht="12.75" customHeight="1" x14ac:dyDescent="0.3">
      <c r="A335" s="28"/>
      <c r="B335" s="28"/>
      <c r="C335" s="29"/>
      <c r="D335" s="29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</row>
    <row r="336" spans="1:28" ht="12.75" customHeight="1" x14ac:dyDescent="0.3">
      <c r="A336" s="28"/>
      <c r="B336" s="28"/>
      <c r="C336" s="29"/>
      <c r="D336" s="29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</row>
    <row r="337" spans="1:28" ht="12.75" customHeight="1" x14ac:dyDescent="0.3">
      <c r="A337" s="28"/>
      <c r="B337" s="28"/>
      <c r="C337" s="29"/>
      <c r="D337" s="29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</row>
    <row r="338" spans="1:28" ht="12.75" customHeight="1" x14ac:dyDescent="0.3">
      <c r="A338" s="28"/>
      <c r="B338" s="28"/>
      <c r="C338" s="29"/>
      <c r="D338" s="29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</row>
    <row r="339" spans="1:28" ht="12.75" customHeight="1" x14ac:dyDescent="0.3">
      <c r="A339" s="28"/>
      <c r="B339" s="28"/>
      <c r="C339" s="29"/>
      <c r="D339" s="29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</row>
    <row r="340" spans="1:28" ht="12.75" customHeight="1" x14ac:dyDescent="0.3">
      <c r="A340" s="28"/>
      <c r="B340" s="28"/>
      <c r="C340" s="29"/>
      <c r="D340" s="29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</row>
    <row r="341" spans="1:28" ht="12.75" customHeight="1" x14ac:dyDescent="0.3">
      <c r="A341" s="28"/>
      <c r="B341" s="28"/>
      <c r="C341" s="29"/>
      <c r="D341" s="29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</row>
    <row r="342" spans="1:28" ht="12.75" customHeight="1" x14ac:dyDescent="0.3">
      <c r="A342" s="28"/>
      <c r="B342" s="28"/>
      <c r="C342" s="29"/>
      <c r="D342" s="29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</row>
    <row r="343" spans="1:28" ht="12.75" customHeight="1" x14ac:dyDescent="0.3">
      <c r="A343" s="28"/>
      <c r="B343" s="28"/>
      <c r="C343" s="29"/>
      <c r="D343" s="29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</row>
    <row r="344" spans="1:28" ht="12.75" customHeight="1" x14ac:dyDescent="0.3">
      <c r="A344" s="28"/>
      <c r="B344" s="28"/>
      <c r="C344" s="29"/>
      <c r="D344" s="29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</row>
    <row r="345" spans="1:28" ht="12.75" customHeight="1" x14ac:dyDescent="0.3">
      <c r="A345" s="28"/>
      <c r="B345" s="28"/>
      <c r="C345" s="29"/>
      <c r="D345" s="29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</row>
    <row r="346" spans="1:28" ht="12.75" customHeight="1" x14ac:dyDescent="0.3">
      <c r="A346" s="28"/>
      <c r="B346" s="28"/>
      <c r="C346" s="29"/>
      <c r="D346" s="29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</row>
    <row r="347" spans="1:28" ht="12.75" customHeight="1" x14ac:dyDescent="0.3">
      <c r="A347" s="28"/>
      <c r="B347" s="28"/>
      <c r="C347" s="29"/>
      <c r="D347" s="29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</row>
    <row r="348" spans="1:28" ht="12.75" customHeight="1" x14ac:dyDescent="0.3">
      <c r="A348" s="28"/>
      <c r="B348" s="28"/>
      <c r="C348" s="29"/>
      <c r="D348" s="29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</row>
    <row r="349" spans="1:28" ht="12.75" customHeight="1" x14ac:dyDescent="0.3">
      <c r="A349" s="28"/>
      <c r="B349" s="28"/>
      <c r="C349" s="29"/>
      <c r="D349" s="29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</row>
    <row r="350" spans="1:28" ht="12.75" customHeight="1" x14ac:dyDescent="0.3">
      <c r="A350" s="28"/>
      <c r="B350" s="28"/>
      <c r="C350" s="29"/>
      <c r="D350" s="29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</row>
    <row r="351" spans="1:28" ht="12.75" customHeight="1" x14ac:dyDescent="0.3">
      <c r="A351" s="28"/>
      <c r="B351" s="28"/>
      <c r="C351" s="29"/>
      <c r="D351" s="29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</row>
    <row r="352" spans="1:28" ht="12.75" customHeight="1" x14ac:dyDescent="0.3">
      <c r="A352" s="28"/>
      <c r="B352" s="28"/>
      <c r="C352" s="29"/>
      <c r="D352" s="29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</row>
    <row r="353" spans="1:28" ht="12.75" customHeight="1" x14ac:dyDescent="0.3">
      <c r="A353" s="28"/>
      <c r="B353" s="28"/>
      <c r="C353" s="29"/>
      <c r="D353" s="29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</row>
    <row r="354" spans="1:28" ht="12.75" customHeight="1" x14ac:dyDescent="0.3">
      <c r="A354" s="28"/>
      <c r="B354" s="28"/>
      <c r="C354" s="29"/>
      <c r="D354" s="29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</row>
    <row r="355" spans="1:28" ht="12.75" customHeight="1" x14ac:dyDescent="0.3">
      <c r="A355" s="28"/>
      <c r="B355" s="28"/>
      <c r="C355" s="29"/>
      <c r="D355" s="29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</row>
    <row r="356" spans="1:28" ht="12.75" customHeight="1" x14ac:dyDescent="0.3">
      <c r="A356" s="28"/>
      <c r="B356" s="28"/>
      <c r="C356" s="29"/>
      <c r="D356" s="29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</row>
    <row r="357" spans="1:28" ht="12.75" customHeight="1" x14ac:dyDescent="0.3">
      <c r="A357" s="28"/>
      <c r="B357" s="28"/>
      <c r="C357" s="29"/>
      <c r="D357" s="29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</row>
    <row r="358" spans="1:28" ht="12.75" customHeight="1" x14ac:dyDescent="0.3">
      <c r="A358" s="28"/>
      <c r="B358" s="28"/>
      <c r="C358" s="29"/>
      <c r="D358" s="29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</row>
    <row r="359" spans="1:28" ht="12.75" customHeight="1" x14ac:dyDescent="0.3">
      <c r="A359" s="28"/>
      <c r="B359" s="28"/>
      <c r="C359" s="29"/>
      <c r="D359" s="29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</row>
    <row r="360" spans="1:28" ht="12.75" customHeight="1" x14ac:dyDescent="0.3">
      <c r="A360" s="28"/>
      <c r="B360" s="28"/>
      <c r="C360" s="29"/>
      <c r="D360" s="29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</row>
    <row r="361" spans="1:28" ht="12.75" customHeight="1" x14ac:dyDescent="0.3">
      <c r="A361" s="28"/>
      <c r="B361" s="28"/>
      <c r="C361" s="29"/>
      <c r="D361" s="29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</row>
    <row r="362" spans="1:28" ht="12.75" customHeight="1" x14ac:dyDescent="0.3">
      <c r="A362" s="28"/>
      <c r="B362" s="28"/>
      <c r="C362" s="29"/>
      <c r="D362" s="29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</row>
    <row r="363" spans="1:28" ht="12.75" customHeight="1" x14ac:dyDescent="0.3">
      <c r="A363" s="28"/>
      <c r="B363" s="28"/>
      <c r="C363" s="29"/>
      <c r="D363" s="29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</row>
    <row r="364" spans="1:28" ht="12.75" customHeight="1" x14ac:dyDescent="0.3">
      <c r="A364" s="28"/>
      <c r="B364" s="28"/>
      <c r="C364" s="29"/>
      <c r="D364" s="29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</row>
    <row r="365" spans="1:28" ht="12.75" customHeight="1" x14ac:dyDescent="0.3">
      <c r="A365" s="28"/>
      <c r="B365" s="28"/>
      <c r="C365" s="29"/>
      <c r="D365" s="29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</row>
    <row r="366" spans="1:28" ht="12.75" customHeight="1" x14ac:dyDescent="0.3">
      <c r="A366" s="28"/>
      <c r="B366" s="28"/>
      <c r="C366" s="29"/>
      <c r="D366" s="29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</row>
    <row r="367" spans="1:28" ht="12.75" customHeight="1" x14ac:dyDescent="0.3">
      <c r="A367" s="28"/>
      <c r="B367" s="28"/>
      <c r="C367" s="29"/>
      <c r="D367" s="29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</row>
    <row r="368" spans="1:28" ht="12.75" customHeight="1" x14ac:dyDescent="0.3">
      <c r="A368" s="28"/>
      <c r="B368" s="28"/>
      <c r="C368" s="29"/>
      <c r="D368" s="29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</row>
    <row r="369" spans="1:28" ht="12.75" customHeight="1" x14ac:dyDescent="0.3">
      <c r="A369" s="28"/>
      <c r="B369" s="28"/>
      <c r="C369" s="29"/>
      <c r="D369" s="29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</row>
    <row r="370" spans="1:28" ht="12.75" customHeight="1" x14ac:dyDescent="0.3">
      <c r="A370" s="28"/>
      <c r="B370" s="28"/>
      <c r="C370" s="29"/>
      <c r="D370" s="29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</row>
    <row r="371" spans="1:28" ht="12.75" customHeight="1" x14ac:dyDescent="0.3">
      <c r="A371" s="28"/>
      <c r="B371" s="28"/>
      <c r="C371" s="29"/>
      <c r="D371" s="29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</row>
    <row r="372" spans="1:28" ht="12.75" customHeight="1" x14ac:dyDescent="0.3">
      <c r="A372" s="28"/>
      <c r="B372" s="28"/>
      <c r="C372" s="29"/>
      <c r="D372" s="29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</row>
    <row r="373" spans="1:28" ht="12.75" customHeight="1" x14ac:dyDescent="0.3">
      <c r="A373" s="28"/>
      <c r="B373" s="28"/>
      <c r="C373" s="29"/>
      <c r="D373" s="29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</row>
    <row r="374" spans="1:28" ht="12.75" customHeight="1" x14ac:dyDescent="0.3">
      <c r="A374" s="28"/>
      <c r="B374" s="28"/>
      <c r="C374" s="29"/>
      <c r="D374" s="29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</row>
    <row r="375" spans="1:28" ht="12.75" customHeight="1" x14ac:dyDescent="0.3">
      <c r="A375" s="28"/>
      <c r="B375" s="28"/>
      <c r="C375" s="29"/>
      <c r="D375" s="29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</row>
    <row r="376" spans="1:28" ht="12.75" customHeight="1" x14ac:dyDescent="0.3">
      <c r="A376" s="28"/>
      <c r="B376" s="28"/>
      <c r="C376" s="29"/>
      <c r="D376" s="29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</row>
    <row r="377" spans="1:28" ht="12.75" customHeight="1" x14ac:dyDescent="0.3">
      <c r="A377" s="28"/>
      <c r="B377" s="28"/>
      <c r="C377" s="29"/>
      <c r="D377" s="29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</row>
    <row r="378" spans="1:28" ht="12.75" customHeight="1" x14ac:dyDescent="0.3">
      <c r="A378" s="28"/>
      <c r="B378" s="28"/>
      <c r="C378" s="29"/>
      <c r="D378" s="29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</row>
    <row r="379" spans="1:28" ht="12.75" customHeight="1" x14ac:dyDescent="0.3">
      <c r="A379" s="28"/>
      <c r="B379" s="28"/>
      <c r="C379" s="29"/>
      <c r="D379" s="29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</row>
    <row r="380" spans="1:28" ht="12.75" customHeight="1" x14ac:dyDescent="0.3">
      <c r="A380" s="28"/>
      <c r="B380" s="28"/>
      <c r="C380" s="29"/>
      <c r="D380" s="29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</row>
    <row r="381" spans="1:28" ht="12.75" customHeight="1" x14ac:dyDescent="0.3">
      <c r="A381" s="28"/>
      <c r="B381" s="28"/>
      <c r="C381" s="29"/>
      <c r="D381" s="29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</row>
    <row r="382" spans="1:28" ht="12.75" customHeight="1" x14ac:dyDescent="0.3">
      <c r="A382" s="28"/>
      <c r="B382" s="28"/>
      <c r="C382" s="29"/>
      <c r="D382" s="29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</row>
    <row r="383" spans="1:28" ht="12.75" customHeight="1" x14ac:dyDescent="0.3">
      <c r="A383" s="28"/>
      <c r="B383" s="28"/>
      <c r="C383" s="29"/>
      <c r="D383" s="29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</row>
    <row r="384" spans="1:28" ht="12.75" customHeight="1" x14ac:dyDescent="0.3">
      <c r="A384" s="28"/>
      <c r="B384" s="28"/>
      <c r="C384" s="29"/>
      <c r="D384" s="29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</row>
    <row r="385" spans="1:28" ht="12.75" customHeight="1" x14ac:dyDescent="0.3">
      <c r="A385" s="28"/>
      <c r="B385" s="28"/>
      <c r="C385" s="29"/>
      <c r="D385" s="29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</row>
    <row r="386" spans="1:28" ht="12.75" customHeight="1" x14ac:dyDescent="0.3">
      <c r="A386" s="28"/>
      <c r="B386" s="28"/>
      <c r="C386" s="29"/>
      <c r="D386" s="29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</row>
    <row r="387" spans="1:28" ht="12.75" customHeight="1" x14ac:dyDescent="0.3">
      <c r="A387" s="28"/>
      <c r="B387" s="28"/>
      <c r="C387" s="29"/>
      <c r="D387" s="29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</row>
    <row r="388" spans="1:28" ht="12.75" customHeight="1" x14ac:dyDescent="0.3">
      <c r="A388" s="28"/>
      <c r="B388" s="28"/>
      <c r="C388" s="29"/>
      <c r="D388" s="29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</row>
    <row r="389" spans="1:28" ht="12.75" customHeight="1" x14ac:dyDescent="0.3">
      <c r="A389" s="28"/>
      <c r="B389" s="28"/>
      <c r="C389" s="29"/>
      <c r="D389" s="29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</row>
    <row r="390" spans="1:28" ht="12.75" customHeight="1" x14ac:dyDescent="0.3">
      <c r="A390" s="28"/>
      <c r="B390" s="28"/>
      <c r="C390" s="29"/>
      <c r="D390" s="29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</row>
    <row r="391" spans="1:28" ht="12.75" customHeight="1" x14ac:dyDescent="0.3">
      <c r="A391" s="28"/>
      <c r="B391" s="28"/>
      <c r="C391" s="29"/>
      <c r="D391" s="29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</row>
    <row r="392" spans="1:28" ht="12.75" customHeight="1" x14ac:dyDescent="0.3">
      <c r="A392" s="28"/>
      <c r="B392" s="28"/>
      <c r="C392" s="29"/>
      <c r="D392" s="29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</row>
    <row r="393" spans="1:28" ht="12.75" customHeight="1" x14ac:dyDescent="0.3">
      <c r="A393" s="28"/>
      <c r="B393" s="28"/>
      <c r="C393" s="29"/>
      <c r="D393" s="29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</row>
    <row r="394" spans="1:28" ht="12.75" customHeight="1" x14ac:dyDescent="0.3">
      <c r="A394" s="28"/>
      <c r="B394" s="28"/>
      <c r="C394" s="29"/>
      <c r="D394" s="29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</row>
    <row r="395" spans="1:28" ht="12.75" customHeight="1" x14ac:dyDescent="0.3">
      <c r="A395" s="28"/>
      <c r="B395" s="28"/>
      <c r="C395" s="29"/>
      <c r="D395" s="29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</row>
    <row r="396" spans="1:28" ht="12.75" customHeight="1" x14ac:dyDescent="0.3">
      <c r="A396" s="28"/>
      <c r="B396" s="28"/>
      <c r="C396" s="29"/>
      <c r="D396" s="29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</row>
    <row r="397" spans="1:28" ht="12.75" customHeight="1" x14ac:dyDescent="0.3">
      <c r="A397" s="28"/>
      <c r="B397" s="28"/>
      <c r="C397" s="29"/>
      <c r="D397" s="29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</row>
    <row r="398" spans="1:28" ht="12.75" customHeight="1" x14ac:dyDescent="0.3">
      <c r="A398" s="28"/>
      <c r="B398" s="28"/>
      <c r="C398" s="29"/>
      <c r="D398" s="29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</row>
    <row r="399" spans="1:28" ht="12.75" customHeight="1" x14ac:dyDescent="0.3">
      <c r="A399" s="28"/>
      <c r="B399" s="28"/>
      <c r="C399" s="29"/>
      <c r="D399" s="29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</row>
    <row r="400" spans="1:28" ht="12.75" customHeight="1" x14ac:dyDescent="0.3">
      <c r="A400" s="28"/>
      <c r="B400" s="28"/>
      <c r="C400" s="29"/>
      <c r="D400" s="29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</row>
    <row r="401" spans="1:28" ht="12.75" customHeight="1" x14ac:dyDescent="0.3">
      <c r="A401" s="28"/>
      <c r="B401" s="28"/>
      <c r="C401" s="29"/>
      <c r="D401" s="29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</row>
    <row r="402" spans="1:28" ht="12.75" customHeight="1" x14ac:dyDescent="0.3">
      <c r="A402" s="28"/>
      <c r="B402" s="28"/>
      <c r="C402" s="29"/>
      <c r="D402" s="29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</row>
    <row r="403" spans="1:28" ht="12.75" customHeight="1" x14ac:dyDescent="0.3">
      <c r="A403" s="28"/>
      <c r="B403" s="28"/>
      <c r="C403" s="29"/>
      <c r="D403" s="29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</row>
    <row r="404" spans="1:28" ht="12.75" customHeight="1" x14ac:dyDescent="0.3">
      <c r="A404" s="28"/>
      <c r="B404" s="28"/>
      <c r="C404" s="29"/>
      <c r="D404" s="29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</row>
    <row r="405" spans="1:28" ht="12.75" customHeight="1" x14ac:dyDescent="0.3">
      <c r="A405" s="28"/>
      <c r="B405" s="28"/>
      <c r="C405" s="29"/>
      <c r="D405" s="29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</row>
    <row r="406" spans="1:28" ht="12.75" customHeight="1" x14ac:dyDescent="0.3">
      <c r="A406" s="28"/>
      <c r="B406" s="28"/>
      <c r="C406" s="29"/>
      <c r="D406" s="29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</row>
    <row r="407" spans="1:28" ht="12.75" customHeight="1" x14ac:dyDescent="0.3">
      <c r="A407" s="28"/>
      <c r="B407" s="28"/>
      <c r="C407" s="29"/>
      <c r="D407" s="29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</row>
    <row r="408" spans="1:28" ht="12.75" customHeight="1" x14ac:dyDescent="0.3">
      <c r="A408" s="28"/>
      <c r="B408" s="28"/>
      <c r="C408" s="29"/>
      <c r="D408" s="29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</row>
    <row r="409" spans="1:28" ht="12.75" customHeight="1" x14ac:dyDescent="0.3">
      <c r="A409" s="28"/>
      <c r="B409" s="28"/>
      <c r="C409" s="29"/>
      <c r="D409" s="29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</row>
    <row r="410" spans="1:28" ht="12.75" customHeight="1" x14ac:dyDescent="0.3">
      <c r="A410" s="28"/>
      <c r="B410" s="28"/>
      <c r="C410" s="29"/>
      <c r="D410" s="29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</row>
    <row r="411" spans="1:28" ht="12.75" customHeight="1" x14ac:dyDescent="0.3">
      <c r="A411" s="28"/>
      <c r="B411" s="28"/>
      <c r="C411" s="29"/>
      <c r="D411" s="29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</row>
    <row r="412" spans="1:28" ht="12.75" customHeight="1" x14ac:dyDescent="0.3">
      <c r="A412" s="28"/>
      <c r="B412" s="28"/>
      <c r="C412" s="29"/>
      <c r="D412" s="29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</row>
    <row r="413" spans="1:28" ht="12.75" customHeight="1" x14ac:dyDescent="0.3">
      <c r="A413" s="28"/>
      <c r="B413" s="28"/>
      <c r="C413" s="29"/>
      <c r="D413" s="29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</row>
    <row r="414" spans="1:28" ht="12.75" customHeight="1" x14ac:dyDescent="0.3">
      <c r="A414" s="28"/>
      <c r="B414" s="28"/>
      <c r="C414" s="29"/>
      <c r="D414" s="29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</row>
    <row r="415" spans="1:28" ht="12.75" customHeight="1" x14ac:dyDescent="0.3">
      <c r="A415" s="28"/>
      <c r="B415" s="28"/>
      <c r="C415" s="29"/>
      <c r="D415" s="29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</row>
    <row r="416" spans="1:28" ht="12.75" customHeight="1" x14ac:dyDescent="0.3">
      <c r="A416" s="28"/>
      <c r="B416" s="28"/>
      <c r="C416" s="29"/>
      <c r="D416" s="29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</row>
    <row r="417" spans="1:28" ht="12.75" customHeight="1" x14ac:dyDescent="0.3">
      <c r="A417" s="28"/>
      <c r="B417" s="28"/>
      <c r="C417" s="29"/>
      <c r="D417" s="29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</row>
    <row r="418" spans="1:28" ht="12.75" customHeight="1" x14ac:dyDescent="0.3">
      <c r="A418" s="28"/>
      <c r="B418" s="28"/>
      <c r="C418" s="29"/>
      <c r="D418" s="29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</row>
    <row r="419" spans="1:28" ht="12.75" customHeight="1" x14ac:dyDescent="0.3">
      <c r="A419" s="28"/>
      <c r="B419" s="28"/>
      <c r="C419" s="29"/>
      <c r="D419" s="29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</row>
    <row r="420" spans="1:28" ht="12.75" customHeight="1" x14ac:dyDescent="0.3">
      <c r="A420" s="28"/>
      <c r="B420" s="28"/>
      <c r="C420" s="29"/>
      <c r="D420" s="29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</row>
    <row r="421" spans="1:28" ht="12.75" customHeight="1" x14ac:dyDescent="0.3">
      <c r="A421" s="28"/>
      <c r="B421" s="28"/>
      <c r="C421" s="29"/>
      <c r="D421" s="29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</row>
    <row r="422" spans="1:28" ht="12.75" customHeight="1" x14ac:dyDescent="0.3">
      <c r="A422" s="28"/>
      <c r="B422" s="28"/>
      <c r="C422" s="29"/>
      <c r="D422" s="29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</row>
    <row r="423" spans="1:28" ht="12.75" customHeight="1" x14ac:dyDescent="0.3">
      <c r="A423" s="28"/>
      <c r="B423" s="28"/>
      <c r="C423" s="29"/>
      <c r="D423" s="29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</row>
    <row r="424" spans="1:28" ht="12.75" customHeight="1" x14ac:dyDescent="0.3">
      <c r="A424" s="28"/>
      <c r="B424" s="28"/>
      <c r="C424" s="29"/>
      <c r="D424" s="29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</row>
    <row r="425" spans="1:28" ht="12.75" customHeight="1" x14ac:dyDescent="0.3">
      <c r="A425" s="28"/>
      <c r="B425" s="28"/>
      <c r="C425" s="29"/>
      <c r="D425" s="29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</row>
    <row r="426" spans="1:28" ht="12.75" customHeight="1" x14ac:dyDescent="0.3">
      <c r="A426" s="28"/>
      <c r="B426" s="28"/>
      <c r="C426" s="29"/>
      <c r="D426" s="29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</row>
    <row r="427" spans="1:28" ht="12.75" customHeight="1" x14ac:dyDescent="0.3">
      <c r="A427" s="28"/>
      <c r="B427" s="28"/>
      <c r="C427" s="29"/>
      <c r="D427" s="29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</row>
    <row r="428" spans="1:28" ht="12.75" customHeight="1" x14ac:dyDescent="0.3">
      <c r="A428" s="28"/>
      <c r="B428" s="28"/>
      <c r="C428" s="29"/>
      <c r="D428" s="29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</row>
    <row r="429" spans="1:28" ht="12.75" customHeight="1" x14ac:dyDescent="0.3">
      <c r="A429" s="28"/>
      <c r="B429" s="28"/>
      <c r="C429" s="29"/>
      <c r="D429" s="29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</row>
    <row r="430" spans="1:28" ht="12.75" customHeight="1" x14ac:dyDescent="0.3">
      <c r="A430" s="28"/>
      <c r="B430" s="28"/>
      <c r="C430" s="29"/>
      <c r="D430" s="29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</row>
    <row r="431" spans="1:28" ht="12.75" customHeight="1" x14ac:dyDescent="0.3">
      <c r="A431" s="28"/>
      <c r="B431" s="28"/>
      <c r="C431" s="29"/>
      <c r="D431" s="29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</row>
    <row r="432" spans="1:28" ht="12.75" customHeight="1" x14ac:dyDescent="0.3">
      <c r="A432" s="28"/>
      <c r="B432" s="28"/>
      <c r="C432" s="29"/>
      <c r="D432" s="29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</row>
    <row r="433" spans="1:28" ht="12.75" customHeight="1" x14ac:dyDescent="0.3">
      <c r="A433" s="28"/>
      <c r="B433" s="28"/>
      <c r="C433" s="29"/>
      <c r="D433" s="29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</row>
    <row r="434" spans="1:28" ht="12.75" customHeight="1" x14ac:dyDescent="0.3">
      <c r="A434" s="28"/>
      <c r="B434" s="28"/>
      <c r="C434" s="29"/>
      <c r="D434" s="29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</row>
    <row r="435" spans="1:28" ht="12.75" customHeight="1" x14ac:dyDescent="0.3">
      <c r="A435" s="28"/>
      <c r="B435" s="28"/>
      <c r="C435" s="29"/>
      <c r="D435" s="29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</row>
    <row r="436" spans="1:28" ht="12.75" customHeight="1" x14ac:dyDescent="0.3">
      <c r="A436" s="28"/>
      <c r="B436" s="28"/>
      <c r="C436" s="29"/>
      <c r="D436" s="29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</row>
    <row r="437" spans="1:28" ht="12.75" customHeight="1" x14ac:dyDescent="0.3">
      <c r="A437" s="28"/>
      <c r="B437" s="28"/>
      <c r="C437" s="29"/>
      <c r="D437" s="29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</row>
    <row r="438" spans="1:28" ht="12.75" customHeight="1" x14ac:dyDescent="0.3">
      <c r="A438" s="28"/>
      <c r="B438" s="28"/>
      <c r="C438" s="29"/>
      <c r="D438" s="29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</row>
    <row r="439" spans="1:28" ht="12.75" customHeight="1" x14ac:dyDescent="0.3">
      <c r="A439" s="28"/>
      <c r="B439" s="28"/>
      <c r="C439" s="29"/>
      <c r="D439" s="29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</row>
    <row r="440" spans="1:28" ht="12.75" customHeight="1" x14ac:dyDescent="0.3">
      <c r="A440" s="28"/>
      <c r="B440" s="28"/>
      <c r="C440" s="29"/>
      <c r="D440" s="29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</row>
    <row r="441" spans="1:28" ht="12.75" customHeight="1" x14ac:dyDescent="0.3">
      <c r="A441" s="28"/>
      <c r="B441" s="28"/>
      <c r="C441" s="29"/>
      <c r="D441" s="29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</row>
    <row r="442" spans="1:28" ht="12.75" customHeight="1" x14ac:dyDescent="0.3">
      <c r="A442" s="28"/>
      <c r="B442" s="28"/>
      <c r="C442" s="29"/>
      <c r="D442" s="29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</row>
    <row r="443" spans="1:28" ht="12.75" customHeight="1" x14ac:dyDescent="0.3">
      <c r="A443" s="28"/>
      <c r="B443" s="28"/>
      <c r="C443" s="29"/>
      <c r="D443" s="29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</row>
    <row r="444" spans="1:28" ht="12.75" customHeight="1" x14ac:dyDescent="0.3">
      <c r="A444" s="28"/>
      <c r="B444" s="28"/>
      <c r="C444" s="29"/>
      <c r="D444" s="29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</row>
    <row r="445" spans="1:28" ht="12.75" customHeight="1" x14ac:dyDescent="0.3">
      <c r="A445" s="28"/>
      <c r="B445" s="28"/>
      <c r="C445" s="29"/>
      <c r="D445" s="29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</row>
    <row r="446" spans="1:28" ht="12.75" customHeight="1" x14ac:dyDescent="0.3">
      <c r="A446" s="28"/>
      <c r="B446" s="28"/>
      <c r="C446" s="29"/>
      <c r="D446" s="29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</row>
    <row r="447" spans="1:28" ht="12.75" customHeight="1" x14ac:dyDescent="0.3">
      <c r="A447" s="28"/>
      <c r="B447" s="28"/>
      <c r="C447" s="29"/>
      <c r="D447" s="29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</row>
    <row r="448" spans="1:28" ht="12.75" customHeight="1" x14ac:dyDescent="0.3">
      <c r="A448" s="28"/>
      <c r="B448" s="28"/>
      <c r="C448" s="29"/>
      <c r="D448" s="29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</row>
    <row r="449" spans="1:28" ht="12.75" customHeight="1" x14ac:dyDescent="0.3">
      <c r="A449" s="28"/>
      <c r="B449" s="28"/>
      <c r="C449" s="29"/>
      <c r="D449" s="29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</row>
    <row r="450" spans="1:28" ht="12.75" customHeight="1" x14ac:dyDescent="0.3">
      <c r="A450" s="28"/>
      <c r="B450" s="28"/>
      <c r="C450" s="29"/>
      <c r="D450" s="29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</row>
    <row r="451" spans="1:28" ht="12.75" customHeight="1" x14ac:dyDescent="0.3">
      <c r="A451" s="28"/>
      <c r="B451" s="28"/>
      <c r="C451" s="29"/>
      <c r="D451" s="29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</row>
    <row r="452" spans="1:28" ht="12.75" customHeight="1" x14ac:dyDescent="0.3">
      <c r="A452" s="28"/>
      <c r="B452" s="28"/>
      <c r="C452" s="29"/>
      <c r="D452" s="29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</row>
    <row r="453" spans="1:28" ht="12.75" customHeight="1" x14ac:dyDescent="0.3">
      <c r="A453" s="28"/>
      <c r="B453" s="28"/>
      <c r="C453" s="29"/>
      <c r="D453" s="29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</row>
    <row r="454" spans="1:28" ht="12.75" customHeight="1" x14ac:dyDescent="0.3">
      <c r="A454" s="28"/>
      <c r="B454" s="28"/>
      <c r="C454" s="29"/>
      <c r="D454" s="29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</row>
    <row r="455" spans="1:28" ht="12.75" customHeight="1" x14ac:dyDescent="0.3">
      <c r="A455" s="28"/>
      <c r="B455" s="28"/>
      <c r="C455" s="29"/>
      <c r="D455" s="29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</row>
    <row r="456" spans="1:28" ht="12.75" customHeight="1" x14ac:dyDescent="0.3">
      <c r="A456" s="28"/>
      <c r="B456" s="28"/>
      <c r="C456" s="29"/>
      <c r="D456" s="29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</row>
    <row r="457" spans="1:28" ht="12.75" customHeight="1" x14ac:dyDescent="0.3">
      <c r="A457" s="28"/>
      <c r="B457" s="28"/>
      <c r="C457" s="29"/>
      <c r="D457" s="29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</row>
    <row r="458" spans="1:28" ht="12.75" customHeight="1" x14ac:dyDescent="0.3">
      <c r="A458" s="28"/>
      <c r="B458" s="28"/>
      <c r="C458" s="29"/>
      <c r="D458" s="29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</row>
    <row r="459" spans="1:28" ht="12.75" customHeight="1" x14ac:dyDescent="0.3">
      <c r="A459" s="28"/>
      <c r="B459" s="28"/>
      <c r="C459" s="29"/>
      <c r="D459" s="29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</row>
    <row r="460" spans="1:28" ht="12.75" customHeight="1" x14ac:dyDescent="0.3">
      <c r="A460" s="28"/>
      <c r="B460" s="28"/>
      <c r="C460" s="29"/>
      <c r="D460" s="29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</row>
    <row r="461" spans="1:28" ht="12.75" customHeight="1" x14ac:dyDescent="0.3">
      <c r="A461" s="28"/>
      <c r="B461" s="28"/>
      <c r="C461" s="29"/>
      <c r="D461" s="29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</row>
    <row r="462" spans="1:28" ht="12.75" customHeight="1" x14ac:dyDescent="0.3">
      <c r="A462" s="28"/>
      <c r="B462" s="28"/>
      <c r="C462" s="29"/>
      <c r="D462" s="29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</row>
    <row r="463" spans="1:28" ht="12.75" customHeight="1" x14ac:dyDescent="0.3">
      <c r="A463" s="28"/>
      <c r="B463" s="28"/>
      <c r="C463" s="29"/>
      <c r="D463" s="29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</row>
    <row r="464" spans="1:28" ht="12.75" customHeight="1" x14ac:dyDescent="0.3">
      <c r="A464" s="28"/>
      <c r="B464" s="28"/>
      <c r="C464" s="29"/>
      <c r="D464" s="29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</row>
    <row r="465" spans="1:28" ht="12.75" customHeight="1" x14ac:dyDescent="0.3">
      <c r="A465" s="28"/>
      <c r="B465" s="28"/>
      <c r="C465" s="29"/>
      <c r="D465" s="29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</row>
    <row r="466" spans="1:28" ht="12.75" customHeight="1" x14ac:dyDescent="0.3">
      <c r="A466" s="28"/>
      <c r="B466" s="28"/>
      <c r="C466" s="29"/>
      <c r="D466" s="29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</row>
    <row r="467" spans="1:28" ht="12.75" customHeight="1" x14ac:dyDescent="0.3">
      <c r="A467" s="28"/>
      <c r="B467" s="28"/>
      <c r="C467" s="29"/>
      <c r="D467" s="29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</row>
    <row r="468" spans="1:28" ht="12.75" customHeight="1" x14ac:dyDescent="0.3">
      <c r="A468" s="28"/>
      <c r="B468" s="28"/>
      <c r="C468" s="29"/>
      <c r="D468" s="29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</row>
    <row r="469" spans="1:28" ht="12.75" customHeight="1" x14ac:dyDescent="0.3">
      <c r="A469" s="28"/>
      <c r="B469" s="28"/>
      <c r="C469" s="29"/>
      <c r="D469" s="29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</row>
    <row r="470" spans="1:28" ht="12.75" customHeight="1" x14ac:dyDescent="0.3">
      <c r="A470" s="28"/>
      <c r="B470" s="28"/>
      <c r="C470" s="29"/>
      <c r="D470" s="29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</row>
    <row r="471" spans="1:28" ht="12.75" customHeight="1" x14ac:dyDescent="0.3">
      <c r="A471" s="28"/>
      <c r="B471" s="28"/>
      <c r="C471" s="29"/>
      <c r="D471" s="29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</row>
    <row r="472" spans="1:28" ht="12.75" customHeight="1" x14ac:dyDescent="0.3">
      <c r="A472" s="28"/>
      <c r="B472" s="28"/>
      <c r="C472" s="29"/>
      <c r="D472" s="29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</row>
    <row r="473" spans="1:28" ht="12.75" customHeight="1" x14ac:dyDescent="0.3">
      <c r="A473" s="28"/>
      <c r="B473" s="28"/>
      <c r="C473" s="29"/>
      <c r="D473" s="29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</row>
    <row r="474" spans="1:28" ht="12.75" customHeight="1" x14ac:dyDescent="0.3">
      <c r="A474" s="28"/>
      <c r="B474" s="28"/>
      <c r="C474" s="29"/>
      <c r="D474" s="29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</row>
    <row r="475" spans="1:28" ht="12.75" customHeight="1" x14ac:dyDescent="0.3">
      <c r="A475" s="28"/>
      <c r="B475" s="28"/>
      <c r="C475" s="29"/>
      <c r="D475" s="29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</row>
    <row r="476" spans="1:28" ht="12.75" customHeight="1" x14ac:dyDescent="0.3">
      <c r="A476" s="28"/>
      <c r="B476" s="28"/>
      <c r="C476" s="29"/>
      <c r="D476" s="29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</row>
    <row r="477" spans="1:28" ht="12.75" customHeight="1" x14ac:dyDescent="0.3">
      <c r="A477" s="28"/>
      <c r="B477" s="28"/>
      <c r="C477" s="29"/>
      <c r="D477" s="29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</row>
    <row r="478" spans="1:28" ht="12.75" customHeight="1" x14ac:dyDescent="0.3">
      <c r="A478" s="28"/>
      <c r="B478" s="28"/>
      <c r="C478" s="29"/>
      <c r="D478" s="29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</row>
    <row r="479" spans="1:28" ht="12.75" customHeight="1" x14ac:dyDescent="0.3">
      <c r="A479" s="28"/>
      <c r="B479" s="28"/>
      <c r="C479" s="29"/>
      <c r="D479" s="29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</row>
    <row r="480" spans="1:28" ht="12.75" customHeight="1" x14ac:dyDescent="0.3">
      <c r="A480" s="28"/>
      <c r="B480" s="28"/>
      <c r="C480" s="29"/>
      <c r="D480" s="29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</row>
    <row r="481" spans="1:28" ht="12.75" customHeight="1" x14ac:dyDescent="0.3">
      <c r="A481" s="28"/>
      <c r="B481" s="28"/>
      <c r="C481" s="29"/>
      <c r="D481" s="29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</row>
    <row r="482" spans="1:28" ht="12.75" customHeight="1" x14ac:dyDescent="0.3">
      <c r="A482" s="28"/>
      <c r="B482" s="28"/>
      <c r="C482" s="29"/>
      <c r="D482" s="29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</row>
    <row r="483" spans="1:28" ht="12.75" customHeight="1" x14ac:dyDescent="0.3">
      <c r="A483" s="28"/>
      <c r="B483" s="28"/>
      <c r="C483" s="29"/>
      <c r="D483" s="29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</row>
    <row r="484" spans="1:28" ht="12.75" customHeight="1" x14ac:dyDescent="0.3">
      <c r="A484" s="28"/>
      <c r="B484" s="28"/>
      <c r="C484" s="29"/>
      <c r="D484" s="29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</row>
    <row r="485" spans="1:28" ht="12.75" customHeight="1" x14ac:dyDescent="0.3">
      <c r="A485" s="28"/>
      <c r="B485" s="28"/>
      <c r="C485" s="29"/>
      <c r="D485" s="29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</row>
    <row r="486" spans="1:28" ht="12.75" customHeight="1" x14ac:dyDescent="0.3">
      <c r="A486" s="28"/>
      <c r="B486" s="28"/>
      <c r="C486" s="29"/>
      <c r="D486" s="29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</row>
    <row r="487" spans="1:28" ht="12.75" customHeight="1" x14ac:dyDescent="0.3">
      <c r="A487" s="28"/>
      <c r="B487" s="28"/>
      <c r="C487" s="29"/>
      <c r="D487" s="29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</row>
    <row r="488" spans="1:28" ht="12.75" customHeight="1" x14ac:dyDescent="0.3">
      <c r="A488" s="28"/>
      <c r="B488" s="28"/>
      <c r="C488" s="29"/>
      <c r="D488" s="29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</row>
    <row r="489" spans="1:28" ht="12.75" customHeight="1" x14ac:dyDescent="0.3">
      <c r="A489" s="28"/>
      <c r="B489" s="28"/>
      <c r="C489" s="29"/>
      <c r="D489" s="29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</row>
    <row r="490" spans="1:28" ht="12.75" customHeight="1" x14ac:dyDescent="0.3">
      <c r="A490" s="28"/>
      <c r="B490" s="28"/>
      <c r="C490" s="29"/>
      <c r="D490" s="29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</row>
    <row r="491" spans="1:28" ht="12.75" customHeight="1" x14ac:dyDescent="0.3">
      <c r="A491" s="28"/>
      <c r="B491" s="28"/>
      <c r="C491" s="29"/>
      <c r="D491" s="29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</row>
    <row r="492" spans="1:28" ht="12.75" customHeight="1" x14ac:dyDescent="0.3">
      <c r="A492" s="28"/>
      <c r="B492" s="28"/>
      <c r="C492" s="29"/>
      <c r="D492" s="29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</row>
    <row r="493" spans="1:28" ht="12.75" customHeight="1" x14ac:dyDescent="0.3">
      <c r="A493" s="28"/>
      <c r="B493" s="28"/>
      <c r="C493" s="29"/>
      <c r="D493" s="29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</row>
    <row r="494" spans="1:28" ht="12.75" customHeight="1" x14ac:dyDescent="0.3">
      <c r="A494" s="28"/>
      <c r="B494" s="28"/>
      <c r="C494" s="29"/>
      <c r="D494" s="29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</row>
    <row r="495" spans="1:28" ht="12.75" customHeight="1" x14ac:dyDescent="0.3">
      <c r="A495" s="28"/>
      <c r="B495" s="28"/>
      <c r="C495" s="29"/>
      <c r="D495" s="29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</row>
    <row r="496" spans="1:28" ht="12.75" customHeight="1" x14ac:dyDescent="0.3">
      <c r="A496" s="28"/>
      <c r="B496" s="28"/>
      <c r="C496" s="29"/>
      <c r="D496" s="29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</row>
    <row r="497" spans="1:28" ht="12.75" customHeight="1" x14ac:dyDescent="0.3">
      <c r="A497" s="28"/>
      <c r="B497" s="28"/>
      <c r="C497" s="29"/>
      <c r="D497" s="29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</row>
    <row r="498" spans="1:28" ht="12.75" customHeight="1" x14ac:dyDescent="0.3">
      <c r="A498" s="28"/>
      <c r="B498" s="28"/>
      <c r="C498" s="29"/>
      <c r="D498" s="29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</row>
    <row r="499" spans="1:28" ht="12.75" customHeight="1" x14ac:dyDescent="0.3">
      <c r="A499" s="28"/>
      <c r="B499" s="28"/>
      <c r="C499" s="29"/>
      <c r="D499" s="29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</row>
    <row r="500" spans="1:28" ht="12.75" customHeight="1" x14ac:dyDescent="0.3">
      <c r="A500" s="28"/>
      <c r="B500" s="28"/>
      <c r="C500" s="29"/>
      <c r="D500" s="29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</row>
    <row r="501" spans="1:28" ht="12.75" customHeight="1" x14ac:dyDescent="0.3">
      <c r="A501" s="28"/>
      <c r="B501" s="28"/>
      <c r="C501" s="29"/>
      <c r="D501" s="29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</row>
    <row r="502" spans="1:28" ht="12.75" customHeight="1" x14ac:dyDescent="0.3">
      <c r="A502" s="28"/>
      <c r="B502" s="28"/>
      <c r="C502" s="29"/>
      <c r="D502" s="29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</row>
    <row r="503" spans="1:28" ht="12.75" customHeight="1" x14ac:dyDescent="0.3">
      <c r="A503" s="28"/>
      <c r="B503" s="28"/>
      <c r="C503" s="29"/>
      <c r="D503" s="29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</row>
    <row r="504" spans="1:28" ht="12.75" customHeight="1" x14ac:dyDescent="0.3">
      <c r="A504" s="28"/>
      <c r="B504" s="28"/>
      <c r="C504" s="29"/>
      <c r="D504" s="29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</row>
    <row r="505" spans="1:28" ht="12.75" customHeight="1" x14ac:dyDescent="0.3">
      <c r="A505" s="28"/>
      <c r="B505" s="28"/>
      <c r="C505" s="29"/>
      <c r="D505" s="29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</row>
    <row r="506" spans="1:28" ht="12.75" customHeight="1" x14ac:dyDescent="0.3">
      <c r="A506" s="28"/>
      <c r="B506" s="28"/>
      <c r="C506" s="29"/>
      <c r="D506" s="29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</row>
    <row r="507" spans="1:28" ht="12.75" customHeight="1" x14ac:dyDescent="0.3">
      <c r="A507" s="28"/>
      <c r="B507" s="28"/>
      <c r="C507" s="29"/>
      <c r="D507" s="29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</row>
    <row r="508" spans="1:28" ht="12.75" customHeight="1" x14ac:dyDescent="0.3">
      <c r="A508" s="28"/>
      <c r="B508" s="28"/>
      <c r="C508" s="29"/>
      <c r="D508" s="29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</row>
    <row r="509" spans="1:28" ht="12.75" customHeight="1" x14ac:dyDescent="0.3">
      <c r="A509" s="28"/>
      <c r="B509" s="28"/>
      <c r="C509" s="29"/>
      <c r="D509" s="29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</row>
    <row r="510" spans="1:28" ht="12.75" customHeight="1" x14ac:dyDescent="0.3">
      <c r="A510" s="28"/>
      <c r="B510" s="28"/>
      <c r="C510" s="29"/>
      <c r="D510" s="29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</row>
    <row r="511" spans="1:28" ht="12.75" customHeight="1" x14ac:dyDescent="0.3">
      <c r="A511" s="28"/>
      <c r="B511" s="28"/>
      <c r="C511" s="29"/>
      <c r="D511" s="29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</row>
    <row r="512" spans="1:28" ht="12.75" customHeight="1" x14ac:dyDescent="0.3">
      <c r="A512" s="28"/>
      <c r="B512" s="28"/>
      <c r="C512" s="29"/>
      <c r="D512" s="29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</row>
    <row r="513" spans="1:28" ht="12.75" customHeight="1" x14ac:dyDescent="0.3">
      <c r="A513" s="28"/>
      <c r="B513" s="28"/>
      <c r="C513" s="29"/>
      <c r="D513" s="29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</row>
    <row r="514" spans="1:28" ht="12.75" customHeight="1" x14ac:dyDescent="0.3">
      <c r="A514" s="28"/>
      <c r="B514" s="28"/>
      <c r="C514" s="29"/>
      <c r="D514" s="29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</row>
    <row r="515" spans="1:28" ht="12.75" customHeight="1" x14ac:dyDescent="0.3">
      <c r="A515" s="28"/>
      <c r="B515" s="28"/>
      <c r="C515" s="29"/>
      <c r="D515" s="29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</row>
    <row r="516" spans="1:28" ht="12.75" customHeight="1" x14ac:dyDescent="0.3">
      <c r="A516" s="28"/>
      <c r="B516" s="28"/>
      <c r="C516" s="29"/>
      <c r="D516" s="29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</row>
    <row r="517" spans="1:28" ht="12.75" customHeight="1" x14ac:dyDescent="0.3">
      <c r="A517" s="28"/>
      <c r="B517" s="28"/>
      <c r="C517" s="29"/>
      <c r="D517" s="29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</row>
    <row r="518" spans="1:28" ht="12.75" customHeight="1" x14ac:dyDescent="0.3">
      <c r="A518" s="28"/>
      <c r="B518" s="28"/>
      <c r="C518" s="29"/>
      <c r="D518" s="29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</row>
    <row r="519" spans="1:28" ht="12.75" customHeight="1" x14ac:dyDescent="0.3">
      <c r="A519" s="28"/>
      <c r="B519" s="28"/>
      <c r="C519" s="29"/>
      <c r="D519" s="29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</row>
    <row r="520" spans="1:28" ht="12.75" customHeight="1" x14ac:dyDescent="0.3">
      <c r="A520" s="28"/>
      <c r="B520" s="28"/>
      <c r="C520" s="29"/>
      <c r="D520" s="29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</row>
    <row r="521" spans="1:28" ht="12.75" customHeight="1" x14ac:dyDescent="0.3">
      <c r="A521" s="28"/>
      <c r="B521" s="28"/>
      <c r="C521" s="29"/>
      <c r="D521" s="29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</row>
    <row r="522" spans="1:28" ht="12.75" customHeight="1" x14ac:dyDescent="0.3">
      <c r="A522" s="28"/>
      <c r="B522" s="28"/>
      <c r="C522" s="29"/>
      <c r="D522" s="29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</row>
    <row r="523" spans="1:28" ht="12.75" customHeight="1" x14ac:dyDescent="0.3">
      <c r="A523" s="28"/>
      <c r="B523" s="28"/>
      <c r="C523" s="29"/>
      <c r="D523" s="29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</row>
    <row r="524" spans="1:28" ht="12.75" customHeight="1" x14ac:dyDescent="0.3">
      <c r="A524" s="28"/>
      <c r="B524" s="28"/>
      <c r="C524" s="29"/>
      <c r="D524" s="29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</row>
    <row r="525" spans="1:28" ht="12.75" customHeight="1" x14ac:dyDescent="0.3">
      <c r="A525" s="28"/>
      <c r="B525" s="28"/>
      <c r="C525" s="29"/>
      <c r="D525" s="29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</row>
    <row r="526" spans="1:28" ht="12.75" customHeight="1" x14ac:dyDescent="0.3">
      <c r="A526" s="28"/>
      <c r="B526" s="28"/>
      <c r="C526" s="29"/>
      <c r="D526" s="29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</row>
    <row r="527" spans="1:28" ht="12.75" customHeight="1" x14ac:dyDescent="0.3">
      <c r="A527" s="28"/>
      <c r="B527" s="28"/>
      <c r="C527" s="29"/>
      <c r="D527" s="29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</row>
    <row r="528" spans="1:28" ht="12.75" customHeight="1" x14ac:dyDescent="0.3">
      <c r="A528" s="28"/>
      <c r="B528" s="28"/>
      <c r="C528" s="29"/>
      <c r="D528" s="29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</row>
    <row r="529" spans="1:28" ht="12.75" customHeight="1" x14ac:dyDescent="0.3">
      <c r="A529" s="28"/>
      <c r="B529" s="28"/>
      <c r="C529" s="29"/>
      <c r="D529" s="29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</row>
    <row r="530" spans="1:28" ht="12.75" customHeight="1" x14ac:dyDescent="0.3">
      <c r="A530" s="28"/>
      <c r="B530" s="28"/>
      <c r="C530" s="29"/>
      <c r="D530" s="29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</row>
    <row r="531" spans="1:28" ht="12.75" customHeight="1" x14ac:dyDescent="0.3">
      <c r="A531" s="28"/>
      <c r="B531" s="28"/>
      <c r="C531" s="29"/>
      <c r="D531" s="29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</row>
    <row r="532" spans="1:28" ht="12.75" customHeight="1" x14ac:dyDescent="0.3">
      <c r="A532" s="28"/>
      <c r="B532" s="28"/>
      <c r="C532" s="29"/>
      <c r="D532" s="29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</row>
    <row r="533" spans="1:28" ht="12.75" customHeight="1" x14ac:dyDescent="0.3">
      <c r="A533" s="28"/>
      <c r="B533" s="28"/>
      <c r="C533" s="29"/>
      <c r="D533" s="29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</row>
    <row r="534" spans="1:28" ht="12.75" customHeight="1" x14ac:dyDescent="0.3">
      <c r="A534" s="28"/>
      <c r="B534" s="28"/>
      <c r="C534" s="29"/>
      <c r="D534" s="29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</row>
    <row r="535" spans="1:28" ht="12.75" customHeight="1" x14ac:dyDescent="0.3">
      <c r="A535" s="28"/>
      <c r="B535" s="28"/>
      <c r="C535" s="29"/>
      <c r="D535" s="29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</row>
    <row r="536" spans="1:28" ht="12.75" customHeight="1" x14ac:dyDescent="0.3">
      <c r="A536" s="28"/>
      <c r="B536" s="28"/>
      <c r="C536" s="29"/>
      <c r="D536" s="29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</row>
    <row r="537" spans="1:28" ht="12.75" customHeight="1" x14ac:dyDescent="0.3">
      <c r="A537" s="28"/>
      <c r="B537" s="28"/>
      <c r="C537" s="29"/>
      <c r="D537" s="29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</row>
    <row r="538" spans="1:28" ht="12.75" customHeight="1" x14ac:dyDescent="0.3">
      <c r="A538" s="28"/>
      <c r="B538" s="28"/>
      <c r="C538" s="29"/>
      <c r="D538" s="29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</row>
    <row r="539" spans="1:28" ht="12.75" customHeight="1" x14ac:dyDescent="0.3">
      <c r="A539" s="28"/>
      <c r="B539" s="28"/>
      <c r="C539" s="29"/>
      <c r="D539" s="29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</row>
    <row r="540" spans="1:28" ht="12.75" customHeight="1" x14ac:dyDescent="0.3">
      <c r="A540" s="28"/>
      <c r="B540" s="28"/>
      <c r="C540" s="29"/>
      <c r="D540" s="29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</row>
    <row r="541" spans="1:28" ht="12.75" customHeight="1" x14ac:dyDescent="0.3">
      <c r="A541" s="28"/>
      <c r="B541" s="28"/>
      <c r="C541" s="29"/>
      <c r="D541" s="29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</row>
    <row r="542" spans="1:28" ht="12.75" customHeight="1" x14ac:dyDescent="0.3">
      <c r="A542" s="28"/>
      <c r="B542" s="28"/>
      <c r="C542" s="29"/>
      <c r="D542" s="29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</row>
    <row r="543" spans="1:28" ht="12.75" customHeight="1" x14ac:dyDescent="0.3">
      <c r="A543" s="28"/>
      <c r="B543" s="28"/>
      <c r="C543" s="29"/>
      <c r="D543" s="29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</row>
    <row r="544" spans="1:28" ht="12.75" customHeight="1" x14ac:dyDescent="0.3">
      <c r="A544" s="28"/>
      <c r="B544" s="28"/>
      <c r="C544" s="29"/>
      <c r="D544" s="29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</row>
    <row r="545" spans="1:28" ht="12.75" customHeight="1" x14ac:dyDescent="0.3">
      <c r="A545" s="28"/>
      <c r="B545" s="28"/>
      <c r="C545" s="29"/>
      <c r="D545" s="29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</row>
    <row r="546" spans="1:28" ht="12.75" customHeight="1" x14ac:dyDescent="0.3">
      <c r="A546" s="28"/>
      <c r="B546" s="28"/>
      <c r="C546" s="29"/>
      <c r="D546" s="29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</row>
    <row r="547" spans="1:28" ht="12.75" customHeight="1" x14ac:dyDescent="0.3">
      <c r="A547" s="28"/>
      <c r="B547" s="28"/>
      <c r="C547" s="29"/>
      <c r="D547" s="29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</row>
    <row r="548" spans="1:28" ht="12.75" customHeight="1" x14ac:dyDescent="0.3">
      <c r="A548" s="28"/>
      <c r="B548" s="28"/>
      <c r="C548" s="29"/>
      <c r="D548" s="29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</row>
    <row r="549" spans="1:28" ht="12.75" customHeight="1" x14ac:dyDescent="0.3">
      <c r="A549" s="28"/>
      <c r="B549" s="28"/>
      <c r="C549" s="29"/>
      <c r="D549" s="29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</row>
    <row r="550" spans="1:28" ht="12.75" customHeight="1" x14ac:dyDescent="0.3">
      <c r="A550" s="28"/>
      <c r="B550" s="28"/>
      <c r="C550" s="29"/>
      <c r="D550" s="29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</row>
    <row r="551" spans="1:28" ht="12.75" customHeight="1" x14ac:dyDescent="0.3">
      <c r="A551" s="28"/>
      <c r="B551" s="28"/>
      <c r="C551" s="29"/>
      <c r="D551" s="29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</row>
    <row r="552" spans="1:28" ht="12.75" customHeight="1" x14ac:dyDescent="0.3">
      <c r="A552" s="28"/>
      <c r="B552" s="28"/>
      <c r="C552" s="29"/>
      <c r="D552" s="29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</row>
    <row r="553" spans="1:28" ht="12.75" customHeight="1" x14ac:dyDescent="0.3">
      <c r="A553" s="28"/>
      <c r="B553" s="28"/>
      <c r="C553" s="29"/>
      <c r="D553" s="29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</row>
    <row r="554" spans="1:28" ht="12.75" customHeight="1" x14ac:dyDescent="0.3">
      <c r="A554" s="28"/>
      <c r="B554" s="28"/>
      <c r="C554" s="29"/>
      <c r="D554" s="29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</row>
    <row r="555" spans="1:28" ht="12.75" customHeight="1" x14ac:dyDescent="0.3">
      <c r="A555" s="28"/>
      <c r="B555" s="28"/>
      <c r="C555" s="29"/>
      <c r="D555" s="29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</row>
    <row r="556" spans="1:28" ht="12.75" customHeight="1" x14ac:dyDescent="0.3">
      <c r="A556" s="28"/>
      <c r="B556" s="28"/>
      <c r="C556" s="29"/>
      <c r="D556" s="29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</row>
    <row r="557" spans="1:28" ht="12.75" customHeight="1" x14ac:dyDescent="0.3">
      <c r="A557" s="28"/>
      <c r="B557" s="28"/>
      <c r="C557" s="29"/>
      <c r="D557" s="29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</row>
    <row r="558" spans="1:28" ht="12.75" customHeight="1" x14ac:dyDescent="0.3">
      <c r="A558" s="28"/>
      <c r="B558" s="28"/>
      <c r="C558" s="29"/>
      <c r="D558" s="29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</row>
    <row r="559" spans="1:28" ht="12.75" customHeight="1" x14ac:dyDescent="0.3">
      <c r="A559" s="28"/>
      <c r="B559" s="28"/>
      <c r="C559" s="29"/>
      <c r="D559" s="29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</row>
    <row r="560" spans="1:28" ht="12.75" customHeight="1" x14ac:dyDescent="0.3">
      <c r="A560" s="28"/>
      <c r="B560" s="28"/>
      <c r="C560" s="29"/>
      <c r="D560" s="29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</row>
    <row r="561" spans="1:28" ht="12.75" customHeight="1" x14ac:dyDescent="0.3">
      <c r="A561" s="28"/>
      <c r="B561" s="28"/>
      <c r="C561" s="29"/>
      <c r="D561" s="29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</row>
    <row r="562" spans="1:28" ht="12.75" customHeight="1" x14ac:dyDescent="0.3">
      <c r="A562" s="28"/>
      <c r="B562" s="28"/>
      <c r="C562" s="29"/>
      <c r="D562" s="29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</row>
    <row r="563" spans="1:28" ht="12.75" customHeight="1" x14ac:dyDescent="0.3">
      <c r="A563" s="28"/>
      <c r="B563" s="28"/>
      <c r="C563" s="29"/>
      <c r="D563" s="29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</row>
    <row r="564" spans="1:28" ht="12.75" customHeight="1" x14ac:dyDescent="0.3">
      <c r="A564" s="28"/>
      <c r="B564" s="28"/>
      <c r="C564" s="29"/>
      <c r="D564" s="29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</row>
    <row r="565" spans="1:28" ht="12.75" customHeight="1" x14ac:dyDescent="0.3">
      <c r="A565" s="28"/>
      <c r="B565" s="28"/>
      <c r="C565" s="29"/>
      <c r="D565" s="29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</row>
    <row r="566" spans="1:28" ht="12.75" customHeight="1" x14ac:dyDescent="0.3">
      <c r="A566" s="28"/>
      <c r="B566" s="28"/>
      <c r="C566" s="29"/>
      <c r="D566" s="29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</row>
    <row r="567" spans="1:28" ht="12.75" customHeight="1" x14ac:dyDescent="0.3">
      <c r="A567" s="28"/>
      <c r="B567" s="28"/>
      <c r="C567" s="29"/>
      <c r="D567" s="29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</row>
    <row r="568" spans="1:28" ht="12.75" customHeight="1" x14ac:dyDescent="0.3">
      <c r="A568" s="28"/>
      <c r="B568" s="28"/>
      <c r="C568" s="29"/>
      <c r="D568" s="29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</row>
    <row r="569" spans="1:28" ht="12.75" customHeight="1" x14ac:dyDescent="0.3">
      <c r="A569" s="28"/>
      <c r="B569" s="28"/>
      <c r="C569" s="29"/>
      <c r="D569" s="29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</row>
    <row r="570" spans="1:28" ht="12.75" customHeight="1" x14ac:dyDescent="0.3">
      <c r="A570" s="28"/>
      <c r="B570" s="28"/>
      <c r="C570" s="29"/>
      <c r="D570" s="29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</row>
    <row r="571" spans="1:28" ht="12.75" customHeight="1" x14ac:dyDescent="0.3">
      <c r="A571" s="28"/>
      <c r="B571" s="28"/>
      <c r="C571" s="29"/>
      <c r="D571" s="29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</row>
    <row r="572" spans="1:28" ht="12.75" customHeight="1" x14ac:dyDescent="0.3">
      <c r="A572" s="28"/>
      <c r="B572" s="28"/>
      <c r="C572" s="29"/>
      <c r="D572" s="29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</row>
    <row r="573" spans="1:28" ht="12.75" customHeight="1" x14ac:dyDescent="0.3">
      <c r="A573" s="28"/>
      <c r="B573" s="28"/>
      <c r="C573" s="29"/>
      <c r="D573" s="29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</row>
    <row r="574" spans="1:28" ht="12.75" customHeight="1" x14ac:dyDescent="0.3">
      <c r="A574" s="28"/>
      <c r="B574" s="28"/>
      <c r="C574" s="29"/>
      <c r="D574" s="29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</row>
    <row r="575" spans="1:28" ht="12.75" customHeight="1" x14ac:dyDescent="0.3">
      <c r="A575" s="28"/>
      <c r="B575" s="28"/>
      <c r="C575" s="29"/>
      <c r="D575" s="29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</row>
    <row r="576" spans="1:28" ht="12.75" customHeight="1" x14ac:dyDescent="0.3">
      <c r="A576" s="28"/>
      <c r="B576" s="28"/>
      <c r="C576" s="29"/>
      <c r="D576" s="29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</row>
    <row r="577" spans="1:28" ht="12.75" customHeight="1" x14ac:dyDescent="0.3">
      <c r="A577" s="28"/>
      <c r="B577" s="28"/>
      <c r="C577" s="29"/>
      <c r="D577" s="29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</row>
    <row r="578" spans="1:28" ht="12.75" customHeight="1" x14ac:dyDescent="0.3">
      <c r="A578" s="28"/>
      <c r="B578" s="28"/>
      <c r="C578" s="29"/>
      <c r="D578" s="29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</row>
    <row r="579" spans="1:28" ht="12.75" customHeight="1" x14ac:dyDescent="0.3">
      <c r="A579" s="28"/>
      <c r="B579" s="28"/>
      <c r="C579" s="29"/>
      <c r="D579" s="29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</row>
    <row r="580" spans="1:28" ht="12.75" customHeight="1" x14ac:dyDescent="0.3">
      <c r="A580" s="28"/>
      <c r="B580" s="28"/>
      <c r="C580" s="29"/>
      <c r="D580" s="29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</row>
    <row r="581" spans="1:28" ht="12.75" customHeight="1" x14ac:dyDescent="0.3">
      <c r="A581" s="28"/>
      <c r="B581" s="28"/>
      <c r="C581" s="29"/>
      <c r="D581" s="29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</row>
    <row r="582" spans="1:28" ht="12.75" customHeight="1" x14ac:dyDescent="0.3">
      <c r="A582" s="28"/>
      <c r="B582" s="28"/>
      <c r="C582" s="29"/>
      <c r="D582" s="29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</row>
    <row r="583" spans="1:28" ht="12.75" customHeight="1" x14ac:dyDescent="0.3">
      <c r="A583" s="28"/>
      <c r="B583" s="28"/>
      <c r="C583" s="29"/>
      <c r="D583" s="29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</row>
    <row r="584" spans="1:28" ht="12.75" customHeight="1" x14ac:dyDescent="0.3">
      <c r="A584" s="28"/>
      <c r="B584" s="28"/>
      <c r="C584" s="29"/>
      <c r="D584" s="29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</row>
    <row r="585" spans="1:28" ht="12.75" customHeight="1" x14ac:dyDescent="0.3">
      <c r="A585" s="28"/>
      <c r="B585" s="28"/>
      <c r="C585" s="29"/>
      <c r="D585" s="29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</row>
    <row r="586" spans="1:28" ht="12.75" customHeight="1" x14ac:dyDescent="0.3">
      <c r="A586" s="28"/>
      <c r="B586" s="28"/>
      <c r="C586" s="29"/>
      <c r="D586" s="29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</row>
    <row r="587" spans="1:28" ht="12.75" customHeight="1" x14ac:dyDescent="0.3">
      <c r="A587" s="28"/>
      <c r="B587" s="28"/>
      <c r="C587" s="29"/>
      <c r="D587" s="29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</row>
    <row r="588" spans="1:28" ht="12.75" customHeight="1" x14ac:dyDescent="0.3">
      <c r="A588" s="28"/>
      <c r="B588" s="28"/>
      <c r="C588" s="29"/>
      <c r="D588" s="29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</row>
    <row r="589" spans="1:28" ht="12.75" customHeight="1" x14ac:dyDescent="0.3">
      <c r="A589" s="28"/>
      <c r="B589" s="28"/>
      <c r="C589" s="29"/>
      <c r="D589" s="29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</row>
    <row r="590" spans="1:28" ht="12.75" customHeight="1" x14ac:dyDescent="0.3">
      <c r="A590" s="28"/>
      <c r="B590" s="28"/>
      <c r="C590" s="29"/>
      <c r="D590" s="29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</row>
    <row r="591" spans="1:28" ht="12.75" customHeight="1" x14ac:dyDescent="0.3">
      <c r="A591" s="28"/>
      <c r="B591" s="28"/>
      <c r="C591" s="29"/>
      <c r="D591" s="29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</row>
    <row r="592" spans="1:28" ht="12.75" customHeight="1" x14ac:dyDescent="0.3">
      <c r="A592" s="28"/>
      <c r="B592" s="28"/>
      <c r="C592" s="29"/>
      <c r="D592" s="29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</row>
    <row r="593" spans="1:28" ht="12.75" customHeight="1" x14ac:dyDescent="0.3">
      <c r="A593" s="28"/>
      <c r="B593" s="28"/>
      <c r="C593" s="29"/>
      <c r="D593" s="29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</row>
    <row r="594" spans="1:28" ht="12.75" customHeight="1" x14ac:dyDescent="0.3">
      <c r="A594" s="28"/>
      <c r="B594" s="28"/>
      <c r="C594" s="29"/>
      <c r="D594" s="29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</row>
    <row r="595" spans="1:28" ht="12.75" customHeight="1" x14ac:dyDescent="0.3">
      <c r="A595" s="28"/>
      <c r="B595" s="28"/>
      <c r="C595" s="29"/>
      <c r="D595" s="29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</row>
    <row r="596" spans="1:28" ht="12.75" customHeight="1" x14ac:dyDescent="0.3">
      <c r="A596" s="28"/>
      <c r="B596" s="28"/>
      <c r="C596" s="29"/>
      <c r="D596" s="29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</row>
    <row r="597" spans="1:28" ht="12.75" customHeight="1" x14ac:dyDescent="0.3">
      <c r="A597" s="28"/>
      <c r="B597" s="28"/>
      <c r="C597" s="29"/>
      <c r="D597" s="29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</row>
    <row r="598" spans="1:28" ht="12.75" customHeight="1" x14ac:dyDescent="0.3">
      <c r="A598" s="28"/>
      <c r="B598" s="28"/>
      <c r="C598" s="29"/>
      <c r="D598" s="29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</row>
    <row r="599" spans="1:28" ht="12.75" customHeight="1" x14ac:dyDescent="0.3">
      <c r="A599" s="28"/>
      <c r="B599" s="28"/>
      <c r="C599" s="29"/>
      <c r="D599" s="29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</row>
    <row r="600" spans="1:28" ht="12.75" customHeight="1" x14ac:dyDescent="0.3">
      <c r="A600" s="28"/>
      <c r="B600" s="28"/>
      <c r="C600" s="29"/>
      <c r="D600" s="29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</row>
    <row r="601" spans="1:28" ht="12.75" customHeight="1" x14ac:dyDescent="0.3">
      <c r="A601" s="28"/>
      <c r="B601" s="28"/>
      <c r="C601" s="29"/>
      <c r="D601" s="29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</row>
    <row r="602" spans="1:28" ht="12.75" customHeight="1" x14ac:dyDescent="0.3">
      <c r="A602" s="28"/>
      <c r="B602" s="28"/>
      <c r="C602" s="29"/>
      <c r="D602" s="29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</row>
    <row r="603" spans="1:28" ht="12.75" customHeight="1" x14ac:dyDescent="0.3">
      <c r="A603" s="28"/>
      <c r="B603" s="28"/>
      <c r="C603" s="29"/>
      <c r="D603" s="29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</row>
    <row r="604" spans="1:28" ht="12.75" customHeight="1" x14ac:dyDescent="0.3">
      <c r="A604" s="28"/>
      <c r="B604" s="28"/>
      <c r="C604" s="29"/>
      <c r="D604" s="29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</row>
    <row r="605" spans="1:28" ht="12.75" customHeight="1" x14ac:dyDescent="0.3">
      <c r="A605" s="28"/>
      <c r="B605" s="28"/>
      <c r="C605" s="29"/>
      <c r="D605" s="29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</row>
    <row r="606" spans="1:28" ht="12.75" customHeight="1" x14ac:dyDescent="0.3">
      <c r="A606" s="28"/>
      <c r="B606" s="28"/>
      <c r="C606" s="29"/>
      <c r="D606" s="29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</row>
    <row r="607" spans="1:28" ht="12.75" customHeight="1" x14ac:dyDescent="0.3">
      <c r="A607" s="28"/>
      <c r="B607" s="28"/>
      <c r="C607" s="29"/>
      <c r="D607" s="29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</row>
    <row r="608" spans="1:28" ht="12.75" customHeight="1" x14ac:dyDescent="0.3">
      <c r="A608" s="28"/>
      <c r="B608" s="28"/>
      <c r="C608" s="29"/>
      <c r="D608" s="29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</row>
    <row r="609" spans="1:28" ht="12.75" customHeight="1" x14ac:dyDescent="0.3">
      <c r="A609" s="28"/>
      <c r="B609" s="28"/>
      <c r="C609" s="29"/>
      <c r="D609" s="29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</row>
    <row r="610" spans="1:28" ht="12.75" customHeight="1" x14ac:dyDescent="0.3">
      <c r="A610" s="28"/>
      <c r="B610" s="28"/>
      <c r="C610" s="29"/>
      <c r="D610" s="29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</row>
    <row r="611" spans="1:28" ht="12.75" customHeight="1" x14ac:dyDescent="0.3">
      <c r="A611" s="28"/>
      <c r="B611" s="28"/>
      <c r="C611" s="29"/>
      <c r="D611" s="29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</row>
    <row r="612" spans="1:28" ht="12.75" customHeight="1" x14ac:dyDescent="0.3">
      <c r="A612" s="28"/>
      <c r="B612" s="28"/>
      <c r="C612" s="29"/>
      <c r="D612" s="29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</row>
    <row r="613" spans="1:28" ht="12.75" customHeight="1" x14ac:dyDescent="0.3">
      <c r="A613" s="28"/>
      <c r="B613" s="28"/>
      <c r="C613" s="29"/>
      <c r="D613" s="29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</row>
    <row r="614" spans="1:28" ht="12.75" customHeight="1" x14ac:dyDescent="0.3">
      <c r="A614" s="28"/>
      <c r="B614" s="28"/>
      <c r="C614" s="29"/>
      <c r="D614" s="29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</row>
    <row r="615" spans="1:28" ht="12.75" customHeight="1" x14ac:dyDescent="0.3">
      <c r="A615" s="28"/>
      <c r="B615" s="28"/>
      <c r="C615" s="29"/>
      <c r="D615" s="29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</row>
    <row r="616" spans="1:28" ht="12.75" customHeight="1" x14ac:dyDescent="0.3">
      <c r="A616" s="28"/>
      <c r="B616" s="28"/>
      <c r="C616" s="29"/>
      <c r="D616" s="29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</row>
    <row r="617" spans="1:28" ht="12.75" customHeight="1" x14ac:dyDescent="0.3">
      <c r="A617" s="28"/>
      <c r="B617" s="28"/>
      <c r="C617" s="29"/>
      <c r="D617" s="29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</row>
    <row r="618" spans="1:28" ht="12.75" customHeight="1" x14ac:dyDescent="0.3">
      <c r="A618" s="28"/>
      <c r="B618" s="28"/>
      <c r="C618" s="29"/>
      <c r="D618" s="29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</row>
    <row r="619" spans="1:28" ht="12.75" customHeight="1" x14ac:dyDescent="0.3">
      <c r="A619" s="28"/>
      <c r="B619" s="28"/>
      <c r="C619" s="29"/>
      <c r="D619" s="29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</row>
    <row r="620" spans="1:28" ht="12.75" customHeight="1" x14ac:dyDescent="0.3">
      <c r="A620" s="28"/>
      <c r="B620" s="28"/>
      <c r="C620" s="29"/>
      <c r="D620" s="29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</row>
    <row r="621" spans="1:28" ht="12.75" customHeight="1" x14ac:dyDescent="0.3">
      <c r="A621" s="28"/>
      <c r="B621" s="28"/>
      <c r="C621" s="29"/>
      <c r="D621" s="29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</row>
    <row r="622" spans="1:28" ht="12.75" customHeight="1" x14ac:dyDescent="0.3">
      <c r="A622" s="28"/>
      <c r="B622" s="28"/>
      <c r="C622" s="29"/>
      <c r="D622" s="29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</row>
    <row r="623" spans="1:28" ht="12.75" customHeight="1" x14ac:dyDescent="0.3">
      <c r="A623" s="28"/>
      <c r="B623" s="28"/>
      <c r="C623" s="29"/>
      <c r="D623" s="29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</row>
    <row r="624" spans="1:28" ht="12.75" customHeight="1" x14ac:dyDescent="0.3">
      <c r="A624" s="28"/>
      <c r="B624" s="28"/>
      <c r="C624" s="29"/>
      <c r="D624" s="29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</row>
    <row r="625" spans="1:28" ht="12.75" customHeight="1" x14ac:dyDescent="0.3">
      <c r="A625" s="28"/>
      <c r="B625" s="28"/>
      <c r="C625" s="29"/>
      <c r="D625" s="29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</row>
    <row r="626" spans="1:28" ht="12.75" customHeight="1" x14ac:dyDescent="0.3">
      <c r="A626" s="28"/>
      <c r="B626" s="28"/>
      <c r="C626" s="29"/>
      <c r="D626" s="29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</row>
    <row r="627" spans="1:28" ht="12.75" customHeight="1" x14ac:dyDescent="0.3">
      <c r="A627" s="28"/>
      <c r="B627" s="28"/>
      <c r="C627" s="29"/>
      <c r="D627" s="29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</row>
    <row r="628" spans="1:28" ht="12.75" customHeight="1" x14ac:dyDescent="0.3">
      <c r="A628" s="28"/>
      <c r="B628" s="28"/>
      <c r="C628" s="29"/>
      <c r="D628" s="29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</row>
    <row r="629" spans="1:28" ht="12.75" customHeight="1" x14ac:dyDescent="0.3">
      <c r="A629" s="28"/>
      <c r="B629" s="28"/>
      <c r="C629" s="29"/>
      <c r="D629" s="29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</row>
    <row r="630" spans="1:28" ht="12.75" customHeight="1" x14ac:dyDescent="0.3">
      <c r="A630" s="28"/>
      <c r="B630" s="28"/>
      <c r="C630" s="29"/>
      <c r="D630" s="29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</row>
    <row r="631" spans="1:28" ht="12.75" customHeight="1" x14ac:dyDescent="0.3">
      <c r="A631" s="28"/>
      <c r="B631" s="28"/>
      <c r="C631" s="29"/>
      <c r="D631" s="29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</row>
    <row r="632" spans="1:28" ht="12.75" customHeight="1" x14ac:dyDescent="0.3">
      <c r="A632" s="28"/>
      <c r="B632" s="28"/>
      <c r="C632" s="29"/>
      <c r="D632" s="29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</row>
    <row r="633" spans="1:28" ht="12.75" customHeight="1" x14ac:dyDescent="0.3">
      <c r="A633" s="28"/>
      <c r="B633" s="28"/>
      <c r="C633" s="29"/>
      <c r="D633" s="29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</row>
    <row r="634" spans="1:28" ht="12.75" customHeight="1" x14ac:dyDescent="0.3">
      <c r="A634" s="28"/>
      <c r="B634" s="28"/>
      <c r="C634" s="29"/>
      <c r="D634" s="29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</row>
    <row r="635" spans="1:28" ht="12.75" customHeight="1" x14ac:dyDescent="0.3">
      <c r="A635" s="28"/>
      <c r="B635" s="28"/>
      <c r="C635" s="29"/>
      <c r="D635" s="29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</row>
    <row r="636" spans="1:28" ht="12.75" customHeight="1" x14ac:dyDescent="0.3">
      <c r="A636" s="28"/>
      <c r="B636" s="28"/>
      <c r="C636" s="29"/>
      <c r="D636" s="29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</row>
    <row r="637" spans="1:28" ht="12.75" customHeight="1" x14ac:dyDescent="0.3">
      <c r="A637" s="28"/>
      <c r="B637" s="28"/>
      <c r="C637" s="29"/>
      <c r="D637" s="29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</row>
    <row r="638" spans="1:28" ht="12.75" customHeight="1" x14ac:dyDescent="0.3">
      <c r="A638" s="28"/>
      <c r="B638" s="28"/>
      <c r="C638" s="29"/>
      <c r="D638" s="29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</row>
    <row r="639" spans="1:28" ht="12.75" customHeight="1" x14ac:dyDescent="0.3">
      <c r="A639" s="28"/>
      <c r="B639" s="28"/>
      <c r="C639" s="29"/>
      <c r="D639" s="29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</row>
    <row r="640" spans="1:28" ht="12.75" customHeight="1" x14ac:dyDescent="0.3">
      <c r="A640" s="28"/>
      <c r="B640" s="28"/>
      <c r="C640" s="29"/>
      <c r="D640" s="29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</row>
    <row r="641" spans="1:28" ht="12.75" customHeight="1" x14ac:dyDescent="0.3">
      <c r="A641" s="28"/>
      <c r="B641" s="28"/>
      <c r="C641" s="29"/>
      <c r="D641" s="29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</row>
    <row r="642" spans="1:28" ht="12.75" customHeight="1" x14ac:dyDescent="0.3">
      <c r="A642" s="28"/>
      <c r="B642" s="28"/>
      <c r="C642" s="29"/>
      <c r="D642" s="29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</row>
    <row r="643" spans="1:28" ht="12.75" customHeight="1" x14ac:dyDescent="0.3">
      <c r="A643" s="28"/>
      <c r="B643" s="28"/>
      <c r="C643" s="29"/>
      <c r="D643" s="29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</row>
    <row r="644" spans="1:28" ht="12.75" customHeight="1" x14ac:dyDescent="0.3">
      <c r="A644" s="28"/>
      <c r="B644" s="28"/>
      <c r="C644" s="29"/>
      <c r="D644" s="29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</row>
    <row r="645" spans="1:28" ht="12.75" customHeight="1" x14ac:dyDescent="0.3">
      <c r="A645" s="28"/>
      <c r="B645" s="28"/>
      <c r="C645" s="29"/>
      <c r="D645" s="29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</row>
    <row r="646" spans="1:28" ht="12.75" customHeight="1" x14ac:dyDescent="0.3">
      <c r="A646" s="28"/>
      <c r="B646" s="28"/>
      <c r="C646" s="29"/>
      <c r="D646" s="29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</row>
    <row r="647" spans="1:28" ht="12.75" customHeight="1" x14ac:dyDescent="0.3">
      <c r="A647" s="28"/>
      <c r="B647" s="28"/>
      <c r="C647" s="29"/>
      <c r="D647" s="29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</row>
    <row r="648" spans="1:28" ht="12.75" customHeight="1" x14ac:dyDescent="0.3">
      <c r="A648" s="28"/>
      <c r="B648" s="28"/>
      <c r="C648" s="29"/>
      <c r="D648" s="29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</row>
    <row r="649" spans="1:28" ht="12.75" customHeight="1" x14ac:dyDescent="0.3">
      <c r="A649" s="28"/>
      <c r="B649" s="28"/>
      <c r="C649" s="29"/>
      <c r="D649" s="29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</row>
    <row r="650" spans="1:28" ht="12.75" customHeight="1" x14ac:dyDescent="0.3">
      <c r="A650" s="28"/>
      <c r="B650" s="28"/>
      <c r="C650" s="29"/>
      <c r="D650" s="29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</row>
    <row r="651" spans="1:28" ht="12.75" customHeight="1" x14ac:dyDescent="0.3">
      <c r="A651" s="28"/>
      <c r="B651" s="28"/>
      <c r="C651" s="29"/>
      <c r="D651" s="29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</row>
    <row r="652" spans="1:28" ht="12.75" customHeight="1" x14ac:dyDescent="0.3">
      <c r="A652" s="28"/>
      <c r="B652" s="28"/>
      <c r="C652" s="29"/>
      <c r="D652" s="29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</row>
    <row r="653" spans="1:28" ht="12.75" customHeight="1" x14ac:dyDescent="0.3">
      <c r="A653" s="28"/>
      <c r="B653" s="28"/>
      <c r="C653" s="29"/>
      <c r="D653" s="29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</row>
    <row r="654" spans="1:28" ht="12.75" customHeight="1" x14ac:dyDescent="0.3">
      <c r="A654" s="28"/>
      <c r="B654" s="28"/>
      <c r="C654" s="29"/>
      <c r="D654" s="29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</row>
    <row r="655" spans="1:28" ht="12.75" customHeight="1" x14ac:dyDescent="0.3">
      <c r="A655" s="28"/>
      <c r="B655" s="28"/>
      <c r="C655" s="29"/>
      <c r="D655" s="29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</row>
    <row r="656" spans="1:28" ht="12.75" customHeight="1" x14ac:dyDescent="0.3">
      <c r="A656" s="28"/>
      <c r="B656" s="28"/>
      <c r="C656" s="29"/>
      <c r="D656" s="29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</row>
    <row r="657" spans="1:28" ht="12.75" customHeight="1" x14ac:dyDescent="0.3">
      <c r="A657" s="28"/>
      <c r="B657" s="28"/>
      <c r="C657" s="29"/>
      <c r="D657" s="29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</row>
    <row r="658" spans="1:28" ht="12.75" customHeight="1" x14ac:dyDescent="0.3">
      <c r="A658" s="28"/>
      <c r="B658" s="28"/>
      <c r="C658" s="29"/>
      <c r="D658" s="29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</row>
    <row r="659" spans="1:28" ht="12.75" customHeight="1" x14ac:dyDescent="0.3">
      <c r="A659" s="28"/>
      <c r="B659" s="28"/>
      <c r="C659" s="29"/>
      <c r="D659" s="29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</row>
    <row r="660" spans="1:28" ht="12.75" customHeight="1" x14ac:dyDescent="0.3">
      <c r="A660" s="28"/>
      <c r="B660" s="28"/>
      <c r="C660" s="29"/>
      <c r="D660" s="29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</row>
    <row r="661" spans="1:28" ht="12.75" customHeight="1" x14ac:dyDescent="0.3">
      <c r="A661" s="28"/>
      <c r="B661" s="28"/>
      <c r="C661" s="29"/>
      <c r="D661" s="29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</row>
    <row r="662" spans="1:28" ht="12.75" customHeight="1" x14ac:dyDescent="0.3">
      <c r="A662" s="28"/>
      <c r="B662" s="28"/>
      <c r="C662" s="29"/>
      <c r="D662" s="29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</row>
    <row r="663" spans="1:28" ht="12.75" customHeight="1" x14ac:dyDescent="0.3">
      <c r="A663" s="28"/>
      <c r="B663" s="28"/>
      <c r="C663" s="29"/>
      <c r="D663" s="29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</row>
    <row r="664" spans="1:28" ht="12.75" customHeight="1" x14ac:dyDescent="0.3">
      <c r="A664" s="28"/>
      <c r="B664" s="28"/>
      <c r="C664" s="29"/>
      <c r="D664" s="29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</row>
    <row r="665" spans="1:28" ht="12.75" customHeight="1" x14ac:dyDescent="0.3">
      <c r="A665" s="28"/>
      <c r="B665" s="28"/>
      <c r="C665" s="29"/>
      <c r="D665" s="29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</row>
    <row r="666" spans="1:28" ht="12.75" customHeight="1" x14ac:dyDescent="0.3">
      <c r="A666" s="28"/>
      <c r="B666" s="28"/>
      <c r="C666" s="29"/>
      <c r="D666" s="29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</row>
    <row r="667" spans="1:28" ht="12.75" customHeight="1" x14ac:dyDescent="0.3">
      <c r="A667" s="28"/>
      <c r="B667" s="28"/>
      <c r="C667" s="29"/>
      <c r="D667" s="29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</row>
    <row r="668" spans="1:28" ht="12.75" customHeight="1" x14ac:dyDescent="0.3">
      <c r="A668" s="28"/>
      <c r="B668" s="28"/>
      <c r="C668" s="29"/>
      <c r="D668" s="29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</row>
    <row r="669" spans="1:28" ht="12.75" customHeight="1" x14ac:dyDescent="0.3">
      <c r="A669" s="28"/>
      <c r="B669" s="28"/>
      <c r="C669" s="29"/>
      <c r="D669" s="29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</row>
    <row r="670" spans="1:28" ht="12.75" customHeight="1" x14ac:dyDescent="0.3">
      <c r="A670" s="28"/>
      <c r="B670" s="28"/>
      <c r="C670" s="29"/>
      <c r="D670" s="29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</row>
    <row r="671" spans="1:28" ht="12.75" customHeight="1" x14ac:dyDescent="0.3">
      <c r="A671" s="28"/>
      <c r="B671" s="28"/>
      <c r="C671" s="29"/>
      <c r="D671" s="29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</row>
    <row r="672" spans="1:28" ht="12.75" customHeight="1" x14ac:dyDescent="0.3">
      <c r="A672" s="28"/>
      <c r="B672" s="28"/>
      <c r="C672" s="29"/>
      <c r="D672" s="29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</row>
    <row r="673" spans="1:28" ht="12.75" customHeight="1" x14ac:dyDescent="0.3">
      <c r="A673" s="28"/>
      <c r="B673" s="28"/>
      <c r="C673" s="29"/>
      <c r="D673" s="29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</row>
    <row r="674" spans="1:28" ht="12.75" customHeight="1" x14ac:dyDescent="0.3">
      <c r="A674" s="28"/>
      <c r="B674" s="28"/>
      <c r="C674" s="29"/>
      <c r="D674" s="29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</row>
    <row r="675" spans="1:28" ht="12.75" customHeight="1" x14ac:dyDescent="0.3">
      <c r="A675" s="28"/>
      <c r="B675" s="28"/>
      <c r="C675" s="29"/>
      <c r="D675" s="29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</row>
    <row r="676" spans="1:28" ht="12.75" customHeight="1" x14ac:dyDescent="0.3">
      <c r="A676" s="28"/>
      <c r="B676" s="28"/>
      <c r="C676" s="29"/>
      <c r="D676" s="29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</row>
    <row r="677" spans="1:28" ht="12.75" customHeight="1" x14ac:dyDescent="0.3">
      <c r="A677" s="28"/>
      <c r="B677" s="28"/>
      <c r="C677" s="29"/>
      <c r="D677" s="29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</row>
    <row r="678" spans="1:28" ht="12.75" customHeight="1" x14ac:dyDescent="0.3">
      <c r="A678" s="28"/>
      <c r="B678" s="28"/>
      <c r="C678" s="29"/>
      <c r="D678" s="29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</row>
    <row r="679" spans="1:28" ht="12.75" customHeight="1" x14ac:dyDescent="0.3">
      <c r="A679" s="28"/>
      <c r="B679" s="28"/>
      <c r="C679" s="29"/>
      <c r="D679" s="29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</row>
    <row r="680" spans="1:28" ht="12.75" customHeight="1" x14ac:dyDescent="0.3">
      <c r="A680" s="28"/>
      <c r="B680" s="28"/>
      <c r="C680" s="29"/>
      <c r="D680" s="29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</row>
    <row r="681" spans="1:28" ht="12.75" customHeight="1" x14ac:dyDescent="0.3">
      <c r="A681" s="28"/>
      <c r="B681" s="28"/>
      <c r="C681" s="29"/>
      <c r="D681" s="29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</row>
    <row r="682" spans="1:28" ht="12.75" customHeight="1" x14ac:dyDescent="0.3">
      <c r="A682" s="28"/>
      <c r="B682" s="28"/>
      <c r="C682" s="29"/>
      <c r="D682" s="29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</row>
    <row r="683" spans="1:28" ht="12.75" customHeight="1" x14ac:dyDescent="0.3">
      <c r="A683" s="28"/>
      <c r="B683" s="28"/>
      <c r="C683" s="29"/>
      <c r="D683" s="29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</row>
    <row r="684" spans="1:28" ht="12.75" customHeight="1" x14ac:dyDescent="0.3">
      <c r="A684" s="28"/>
      <c r="B684" s="28"/>
      <c r="C684" s="29"/>
      <c r="D684" s="29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</row>
    <row r="685" spans="1:28" ht="12.75" customHeight="1" x14ac:dyDescent="0.3">
      <c r="A685" s="28"/>
      <c r="B685" s="28"/>
      <c r="C685" s="29"/>
      <c r="D685" s="29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</row>
    <row r="686" spans="1:28" ht="12.75" customHeight="1" x14ac:dyDescent="0.3">
      <c r="A686" s="28"/>
      <c r="B686" s="28"/>
      <c r="C686" s="29"/>
      <c r="D686" s="29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</row>
    <row r="687" spans="1:28" ht="12.75" customHeight="1" x14ac:dyDescent="0.3">
      <c r="A687" s="28"/>
      <c r="B687" s="28"/>
      <c r="C687" s="29"/>
      <c r="D687" s="29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</row>
    <row r="688" spans="1:28" ht="12.75" customHeight="1" x14ac:dyDescent="0.3">
      <c r="A688" s="28"/>
      <c r="B688" s="28"/>
      <c r="C688" s="29"/>
      <c r="D688" s="29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</row>
    <row r="689" spans="1:28" ht="12.75" customHeight="1" x14ac:dyDescent="0.3">
      <c r="A689" s="28"/>
      <c r="B689" s="28"/>
      <c r="C689" s="29"/>
      <c r="D689" s="29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</row>
    <row r="690" spans="1:28" ht="12.75" customHeight="1" x14ac:dyDescent="0.3">
      <c r="A690" s="28"/>
      <c r="B690" s="28"/>
      <c r="C690" s="29"/>
      <c r="D690" s="29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</row>
    <row r="691" spans="1:28" ht="12.75" customHeight="1" x14ac:dyDescent="0.3">
      <c r="A691" s="28"/>
      <c r="B691" s="28"/>
      <c r="C691" s="29"/>
      <c r="D691" s="29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</row>
    <row r="692" spans="1:28" ht="12.75" customHeight="1" x14ac:dyDescent="0.3">
      <c r="A692" s="28"/>
      <c r="B692" s="28"/>
      <c r="C692" s="29"/>
      <c r="D692" s="29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</row>
    <row r="693" spans="1:28" ht="12.75" customHeight="1" x14ac:dyDescent="0.3">
      <c r="A693" s="28"/>
      <c r="B693" s="28"/>
      <c r="C693" s="29"/>
      <c r="D693" s="29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</row>
    <row r="694" spans="1:28" ht="12.75" customHeight="1" x14ac:dyDescent="0.3">
      <c r="A694" s="28"/>
      <c r="B694" s="28"/>
      <c r="C694" s="29"/>
      <c r="D694" s="29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</row>
    <row r="695" spans="1:28" ht="12.75" customHeight="1" x14ac:dyDescent="0.3">
      <c r="A695" s="28"/>
      <c r="B695" s="28"/>
      <c r="C695" s="29"/>
      <c r="D695" s="29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</row>
    <row r="696" spans="1:28" ht="12.75" customHeight="1" x14ac:dyDescent="0.3">
      <c r="A696" s="28"/>
      <c r="B696" s="28"/>
      <c r="C696" s="29"/>
      <c r="D696" s="29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</row>
    <row r="697" spans="1:28" ht="12.75" customHeight="1" x14ac:dyDescent="0.3">
      <c r="A697" s="28"/>
      <c r="B697" s="28"/>
      <c r="C697" s="29"/>
      <c r="D697" s="29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</row>
    <row r="698" spans="1:28" ht="12.75" customHeight="1" x14ac:dyDescent="0.3">
      <c r="A698" s="28"/>
      <c r="B698" s="28"/>
      <c r="C698" s="29"/>
      <c r="D698" s="29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</row>
    <row r="699" spans="1:28" ht="12.75" customHeight="1" x14ac:dyDescent="0.3">
      <c r="A699" s="28"/>
      <c r="B699" s="28"/>
      <c r="C699" s="29"/>
      <c r="D699" s="29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</row>
    <row r="700" spans="1:28" ht="12.75" customHeight="1" x14ac:dyDescent="0.3">
      <c r="A700" s="28"/>
      <c r="B700" s="28"/>
      <c r="C700" s="29"/>
      <c r="D700" s="29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</row>
    <row r="701" spans="1:28" ht="12.75" customHeight="1" x14ac:dyDescent="0.3">
      <c r="A701" s="28"/>
      <c r="B701" s="28"/>
      <c r="C701" s="29"/>
      <c r="D701" s="29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</row>
    <row r="702" spans="1:28" ht="12.75" customHeight="1" x14ac:dyDescent="0.3">
      <c r="A702" s="28"/>
      <c r="B702" s="28"/>
      <c r="C702" s="29"/>
      <c r="D702" s="29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</row>
    <row r="703" spans="1:28" ht="12.75" customHeight="1" x14ac:dyDescent="0.3">
      <c r="A703" s="28"/>
      <c r="B703" s="28"/>
      <c r="C703" s="29"/>
      <c r="D703" s="29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</row>
    <row r="704" spans="1:28" ht="12.75" customHeight="1" x14ac:dyDescent="0.3">
      <c r="A704" s="28"/>
      <c r="B704" s="28"/>
      <c r="C704" s="29"/>
      <c r="D704" s="29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</row>
    <row r="705" spans="1:28" ht="12.75" customHeight="1" x14ac:dyDescent="0.3">
      <c r="A705" s="28"/>
      <c r="B705" s="28"/>
      <c r="C705" s="29"/>
      <c r="D705" s="29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</row>
    <row r="706" spans="1:28" ht="12.75" customHeight="1" x14ac:dyDescent="0.3">
      <c r="A706" s="28"/>
      <c r="B706" s="28"/>
      <c r="C706" s="29"/>
      <c r="D706" s="29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</row>
    <row r="707" spans="1:28" ht="12.75" customHeight="1" x14ac:dyDescent="0.3">
      <c r="A707" s="28"/>
      <c r="B707" s="28"/>
      <c r="C707" s="29"/>
      <c r="D707" s="29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</row>
    <row r="708" spans="1:28" ht="12.75" customHeight="1" x14ac:dyDescent="0.3">
      <c r="A708" s="28"/>
      <c r="B708" s="28"/>
      <c r="C708" s="29"/>
      <c r="D708" s="29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</row>
    <row r="709" spans="1:28" ht="12.75" customHeight="1" x14ac:dyDescent="0.3">
      <c r="A709" s="28"/>
      <c r="B709" s="28"/>
      <c r="C709" s="29"/>
      <c r="D709" s="29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</row>
    <row r="710" spans="1:28" ht="12.75" customHeight="1" x14ac:dyDescent="0.3">
      <c r="A710" s="28"/>
      <c r="B710" s="28"/>
      <c r="C710" s="29"/>
      <c r="D710" s="29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</row>
    <row r="711" spans="1:28" ht="12.75" customHeight="1" x14ac:dyDescent="0.3">
      <c r="A711" s="28"/>
      <c r="B711" s="28"/>
      <c r="C711" s="29"/>
      <c r="D711" s="29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</row>
    <row r="712" spans="1:28" ht="12.75" customHeight="1" x14ac:dyDescent="0.3">
      <c r="A712" s="28"/>
      <c r="B712" s="28"/>
      <c r="C712" s="29"/>
      <c r="D712" s="29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</row>
    <row r="713" spans="1:28" ht="12.75" customHeight="1" x14ac:dyDescent="0.3">
      <c r="A713" s="28"/>
      <c r="B713" s="28"/>
      <c r="C713" s="29"/>
      <c r="D713" s="29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</row>
    <row r="714" spans="1:28" ht="12.75" customHeight="1" x14ac:dyDescent="0.3">
      <c r="A714" s="28"/>
      <c r="B714" s="28"/>
      <c r="C714" s="29"/>
      <c r="D714" s="29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</row>
    <row r="715" spans="1:28" ht="12.75" customHeight="1" x14ac:dyDescent="0.3">
      <c r="A715" s="28"/>
      <c r="B715" s="28"/>
      <c r="C715" s="29"/>
      <c r="D715" s="29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</row>
    <row r="716" spans="1:28" ht="12.75" customHeight="1" x14ac:dyDescent="0.3">
      <c r="A716" s="28"/>
      <c r="B716" s="28"/>
      <c r="C716" s="29"/>
      <c r="D716" s="29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</row>
    <row r="717" spans="1:28" ht="12.75" customHeight="1" x14ac:dyDescent="0.3">
      <c r="A717" s="28"/>
      <c r="B717" s="28"/>
      <c r="C717" s="29"/>
      <c r="D717" s="29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</row>
    <row r="718" spans="1:28" ht="12.75" customHeight="1" x14ac:dyDescent="0.3">
      <c r="A718" s="28"/>
      <c r="B718" s="28"/>
      <c r="C718" s="29"/>
      <c r="D718" s="29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</row>
    <row r="719" spans="1:28" ht="12.75" customHeight="1" x14ac:dyDescent="0.3">
      <c r="A719" s="28"/>
      <c r="B719" s="28"/>
      <c r="C719" s="29"/>
      <c r="D719" s="29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</row>
    <row r="720" spans="1:28" ht="12.75" customHeight="1" x14ac:dyDescent="0.3">
      <c r="A720" s="28"/>
      <c r="B720" s="28"/>
      <c r="C720" s="29"/>
      <c r="D720" s="29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</row>
    <row r="721" spans="1:28" ht="12.75" customHeight="1" x14ac:dyDescent="0.3">
      <c r="A721" s="28"/>
      <c r="B721" s="28"/>
      <c r="C721" s="29"/>
      <c r="D721" s="29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</row>
    <row r="722" spans="1:28" ht="12.75" customHeight="1" x14ac:dyDescent="0.3">
      <c r="A722" s="28"/>
      <c r="B722" s="28"/>
      <c r="C722" s="29"/>
      <c r="D722" s="29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</row>
    <row r="723" spans="1:28" ht="12.75" customHeight="1" x14ac:dyDescent="0.3">
      <c r="A723" s="28"/>
      <c r="B723" s="28"/>
      <c r="C723" s="29"/>
      <c r="D723" s="29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</row>
    <row r="724" spans="1:28" ht="12.75" customHeight="1" x14ac:dyDescent="0.3">
      <c r="A724" s="28"/>
      <c r="B724" s="28"/>
      <c r="C724" s="29"/>
      <c r="D724" s="29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</row>
    <row r="725" spans="1:28" ht="12.75" customHeight="1" x14ac:dyDescent="0.3">
      <c r="A725" s="28"/>
      <c r="B725" s="28"/>
      <c r="C725" s="29"/>
      <c r="D725" s="29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</row>
    <row r="726" spans="1:28" ht="12.75" customHeight="1" x14ac:dyDescent="0.3">
      <c r="A726" s="28"/>
      <c r="B726" s="28"/>
      <c r="C726" s="29"/>
      <c r="D726" s="29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</row>
    <row r="727" spans="1:28" ht="12.75" customHeight="1" x14ac:dyDescent="0.3">
      <c r="A727" s="28"/>
      <c r="B727" s="28"/>
      <c r="C727" s="29"/>
      <c r="D727" s="29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</row>
    <row r="728" spans="1:28" ht="12.75" customHeight="1" x14ac:dyDescent="0.3">
      <c r="A728" s="28"/>
      <c r="B728" s="28"/>
      <c r="C728" s="29"/>
      <c r="D728" s="29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</row>
    <row r="729" spans="1:28" ht="12.75" customHeight="1" x14ac:dyDescent="0.3">
      <c r="A729" s="28"/>
      <c r="B729" s="28"/>
      <c r="C729" s="29"/>
      <c r="D729" s="29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</row>
    <row r="730" spans="1:28" ht="12.75" customHeight="1" x14ac:dyDescent="0.3">
      <c r="A730" s="28"/>
      <c r="B730" s="28"/>
      <c r="C730" s="29"/>
      <c r="D730" s="29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</row>
    <row r="731" spans="1:28" ht="12.75" customHeight="1" x14ac:dyDescent="0.3">
      <c r="A731" s="28"/>
      <c r="B731" s="28"/>
      <c r="C731" s="29"/>
      <c r="D731" s="29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</row>
    <row r="732" spans="1:28" ht="12.75" customHeight="1" x14ac:dyDescent="0.3">
      <c r="A732" s="28"/>
      <c r="B732" s="28"/>
      <c r="C732" s="29"/>
      <c r="D732" s="29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</row>
    <row r="733" spans="1:28" ht="12.75" customHeight="1" x14ac:dyDescent="0.3">
      <c r="A733" s="28"/>
      <c r="B733" s="28"/>
      <c r="C733" s="29"/>
      <c r="D733" s="29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</row>
    <row r="734" spans="1:28" ht="12.75" customHeight="1" x14ac:dyDescent="0.3">
      <c r="A734" s="28"/>
      <c r="B734" s="28"/>
      <c r="C734" s="29"/>
      <c r="D734" s="29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</row>
    <row r="735" spans="1:28" ht="12.75" customHeight="1" x14ac:dyDescent="0.3">
      <c r="A735" s="28"/>
      <c r="B735" s="28"/>
      <c r="C735" s="29"/>
      <c r="D735" s="29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</row>
    <row r="736" spans="1:28" ht="12.75" customHeight="1" x14ac:dyDescent="0.3">
      <c r="A736" s="28"/>
      <c r="B736" s="28"/>
      <c r="C736" s="29"/>
      <c r="D736" s="29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</row>
    <row r="737" spans="1:28" ht="12.75" customHeight="1" x14ac:dyDescent="0.3">
      <c r="A737" s="28"/>
      <c r="B737" s="28"/>
      <c r="C737" s="29"/>
      <c r="D737" s="29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</row>
    <row r="738" spans="1:28" ht="12.75" customHeight="1" x14ac:dyDescent="0.3">
      <c r="A738" s="28"/>
      <c r="B738" s="28"/>
      <c r="C738" s="29"/>
      <c r="D738" s="29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</row>
    <row r="739" spans="1:28" ht="12.75" customHeight="1" x14ac:dyDescent="0.3">
      <c r="A739" s="28"/>
      <c r="B739" s="28"/>
      <c r="C739" s="29"/>
      <c r="D739" s="29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</row>
    <row r="740" spans="1:28" ht="12.75" customHeight="1" x14ac:dyDescent="0.3">
      <c r="A740" s="28"/>
      <c r="B740" s="28"/>
      <c r="C740" s="29"/>
      <c r="D740" s="29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</row>
    <row r="741" spans="1:28" ht="12.75" customHeight="1" x14ac:dyDescent="0.3">
      <c r="A741" s="28"/>
      <c r="B741" s="28"/>
      <c r="C741" s="29"/>
      <c r="D741" s="29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</row>
    <row r="742" spans="1:28" ht="12.75" customHeight="1" x14ac:dyDescent="0.3">
      <c r="A742" s="28"/>
      <c r="B742" s="28"/>
      <c r="C742" s="29"/>
      <c r="D742" s="29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</row>
    <row r="743" spans="1:28" ht="12.75" customHeight="1" x14ac:dyDescent="0.3">
      <c r="A743" s="28"/>
      <c r="B743" s="28"/>
      <c r="C743" s="29"/>
      <c r="D743" s="29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</row>
    <row r="744" spans="1:28" ht="12.75" customHeight="1" x14ac:dyDescent="0.3">
      <c r="A744" s="28"/>
      <c r="B744" s="28"/>
      <c r="C744" s="29"/>
      <c r="D744" s="29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</row>
    <row r="745" spans="1:28" ht="12.75" customHeight="1" x14ac:dyDescent="0.3">
      <c r="A745" s="28"/>
      <c r="B745" s="28"/>
      <c r="C745" s="29"/>
      <c r="D745" s="29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</row>
    <row r="746" spans="1:28" ht="12.75" customHeight="1" x14ac:dyDescent="0.3">
      <c r="A746" s="28"/>
      <c r="B746" s="28"/>
      <c r="C746" s="29"/>
      <c r="D746" s="29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</row>
    <row r="747" spans="1:28" ht="12.75" customHeight="1" x14ac:dyDescent="0.3">
      <c r="A747" s="28"/>
      <c r="B747" s="28"/>
      <c r="C747" s="29"/>
      <c r="D747" s="29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</row>
    <row r="748" spans="1:28" ht="12.75" customHeight="1" x14ac:dyDescent="0.3">
      <c r="A748" s="28"/>
      <c r="B748" s="28"/>
      <c r="C748" s="29"/>
      <c r="D748" s="29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</row>
    <row r="749" spans="1:28" ht="12.75" customHeight="1" x14ac:dyDescent="0.3">
      <c r="A749" s="28"/>
      <c r="B749" s="28"/>
      <c r="C749" s="29"/>
      <c r="D749" s="29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</row>
    <row r="750" spans="1:28" ht="12.75" customHeight="1" x14ac:dyDescent="0.3">
      <c r="A750" s="28"/>
      <c r="B750" s="28"/>
      <c r="C750" s="29"/>
      <c r="D750" s="29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</row>
    <row r="751" spans="1:28" ht="12.75" customHeight="1" x14ac:dyDescent="0.3">
      <c r="A751" s="28"/>
      <c r="B751" s="28"/>
      <c r="C751" s="29"/>
      <c r="D751" s="29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</row>
    <row r="752" spans="1:28" ht="12.75" customHeight="1" x14ac:dyDescent="0.3">
      <c r="A752" s="28"/>
      <c r="B752" s="28"/>
      <c r="C752" s="29"/>
      <c r="D752" s="29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</row>
    <row r="753" spans="1:28" ht="12.75" customHeight="1" x14ac:dyDescent="0.3">
      <c r="A753" s="28"/>
      <c r="B753" s="28"/>
      <c r="C753" s="29"/>
      <c r="D753" s="29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</row>
    <row r="754" spans="1:28" ht="12.75" customHeight="1" x14ac:dyDescent="0.3">
      <c r="A754" s="28"/>
      <c r="B754" s="28"/>
      <c r="C754" s="29"/>
      <c r="D754" s="29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</row>
    <row r="755" spans="1:28" ht="12.75" customHeight="1" x14ac:dyDescent="0.3">
      <c r="A755" s="28"/>
      <c r="B755" s="28"/>
      <c r="C755" s="29"/>
      <c r="D755" s="29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</row>
    <row r="756" spans="1:28" ht="12.75" customHeight="1" x14ac:dyDescent="0.3">
      <c r="A756" s="28"/>
      <c r="B756" s="28"/>
      <c r="C756" s="29"/>
      <c r="D756" s="29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</row>
    <row r="757" spans="1:28" ht="12.75" customHeight="1" x14ac:dyDescent="0.3">
      <c r="A757" s="28"/>
      <c r="B757" s="28"/>
      <c r="C757" s="29"/>
      <c r="D757" s="29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</row>
    <row r="758" spans="1:28" ht="12.75" customHeight="1" x14ac:dyDescent="0.3">
      <c r="A758" s="28"/>
      <c r="B758" s="28"/>
      <c r="C758" s="29"/>
      <c r="D758" s="29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</row>
    <row r="759" spans="1:28" ht="12.75" customHeight="1" x14ac:dyDescent="0.3">
      <c r="A759" s="28"/>
      <c r="B759" s="28"/>
      <c r="C759" s="29"/>
      <c r="D759" s="29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</row>
    <row r="760" spans="1:28" ht="12.75" customHeight="1" x14ac:dyDescent="0.3">
      <c r="A760" s="28"/>
      <c r="B760" s="28"/>
      <c r="C760" s="29"/>
      <c r="D760" s="29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</row>
    <row r="761" spans="1:28" ht="12.75" customHeight="1" x14ac:dyDescent="0.3">
      <c r="A761" s="28"/>
      <c r="B761" s="28"/>
      <c r="C761" s="29"/>
      <c r="D761" s="29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</row>
    <row r="762" spans="1:28" ht="12.75" customHeight="1" x14ac:dyDescent="0.3">
      <c r="A762" s="28"/>
      <c r="B762" s="28"/>
      <c r="C762" s="29"/>
      <c r="D762" s="29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</row>
    <row r="763" spans="1:28" ht="12.75" customHeight="1" x14ac:dyDescent="0.3">
      <c r="A763" s="28"/>
      <c r="B763" s="28"/>
      <c r="C763" s="29"/>
      <c r="D763" s="29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</row>
    <row r="764" spans="1:28" ht="12.75" customHeight="1" x14ac:dyDescent="0.3">
      <c r="A764" s="28"/>
      <c r="B764" s="28"/>
      <c r="C764" s="29"/>
      <c r="D764" s="29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</row>
    <row r="765" spans="1:28" ht="12.75" customHeight="1" x14ac:dyDescent="0.3">
      <c r="A765" s="28"/>
      <c r="B765" s="28"/>
      <c r="C765" s="29"/>
      <c r="D765" s="29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</row>
    <row r="766" spans="1:28" ht="12.75" customHeight="1" x14ac:dyDescent="0.3">
      <c r="A766" s="28"/>
      <c r="B766" s="28"/>
      <c r="C766" s="29"/>
      <c r="D766" s="29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</row>
    <row r="767" spans="1:28" ht="12.75" customHeight="1" x14ac:dyDescent="0.3">
      <c r="A767" s="28"/>
      <c r="B767" s="28"/>
      <c r="C767" s="29"/>
      <c r="D767" s="29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</row>
    <row r="768" spans="1:28" ht="12.75" customHeight="1" x14ac:dyDescent="0.3">
      <c r="A768" s="28"/>
      <c r="B768" s="28"/>
      <c r="C768" s="29"/>
      <c r="D768" s="29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</row>
    <row r="769" spans="1:28" ht="12.75" customHeight="1" x14ac:dyDescent="0.3">
      <c r="A769" s="28"/>
      <c r="B769" s="28"/>
      <c r="C769" s="29"/>
      <c r="D769" s="29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</row>
    <row r="770" spans="1:28" ht="12.75" customHeight="1" x14ac:dyDescent="0.3">
      <c r="A770" s="28"/>
      <c r="B770" s="28"/>
      <c r="C770" s="29"/>
      <c r="D770" s="29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</row>
    <row r="771" spans="1:28" ht="12.75" customHeight="1" x14ac:dyDescent="0.3">
      <c r="A771" s="28"/>
      <c r="B771" s="28"/>
      <c r="C771" s="29"/>
      <c r="D771" s="29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</row>
    <row r="772" spans="1:28" ht="12.75" customHeight="1" x14ac:dyDescent="0.3">
      <c r="A772" s="28"/>
      <c r="B772" s="28"/>
      <c r="C772" s="29"/>
      <c r="D772" s="29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</row>
    <row r="773" spans="1:28" ht="12.75" customHeight="1" x14ac:dyDescent="0.3">
      <c r="A773" s="28"/>
      <c r="B773" s="28"/>
      <c r="C773" s="29"/>
      <c r="D773" s="29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</row>
    <row r="774" spans="1:28" ht="12.75" customHeight="1" x14ac:dyDescent="0.3">
      <c r="A774" s="28"/>
      <c r="B774" s="28"/>
      <c r="C774" s="29"/>
      <c r="D774" s="29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</row>
    <row r="775" spans="1:28" ht="12.75" customHeight="1" x14ac:dyDescent="0.3">
      <c r="A775" s="28"/>
      <c r="B775" s="28"/>
      <c r="C775" s="29"/>
      <c r="D775" s="29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</row>
    <row r="776" spans="1:28" ht="12.75" customHeight="1" x14ac:dyDescent="0.3">
      <c r="A776" s="28"/>
      <c r="B776" s="28"/>
      <c r="C776" s="29"/>
      <c r="D776" s="29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</row>
    <row r="777" spans="1:28" ht="12.75" customHeight="1" x14ac:dyDescent="0.3">
      <c r="A777" s="28"/>
      <c r="B777" s="28"/>
      <c r="C777" s="29"/>
      <c r="D777" s="29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</row>
    <row r="778" spans="1:28" ht="12.75" customHeight="1" x14ac:dyDescent="0.3">
      <c r="A778" s="28"/>
      <c r="B778" s="28"/>
      <c r="C778" s="29"/>
      <c r="D778" s="29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</row>
    <row r="779" spans="1:28" ht="12.75" customHeight="1" x14ac:dyDescent="0.3">
      <c r="A779" s="28"/>
      <c r="B779" s="28"/>
      <c r="C779" s="29"/>
      <c r="D779" s="29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</row>
    <row r="780" spans="1:28" ht="12.75" customHeight="1" x14ac:dyDescent="0.3">
      <c r="A780" s="28"/>
      <c r="B780" s="28"/>
      <c r="C780" s="29"/>
      <c r="D780" s="29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</row>
    <row r="781" spans="1:28" ht="12.75" customHeight="1" x14ac:dyDescent="0.3">
      <c r="A781" s="28"/>
      <c r="B781" s="28"/>
      <c r="C781" s="29"/>
      <c r="D781" s="29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</row>
    <row r="782" spans="1:28" ht="12.75" customHeight="1" x14ac:dyDescent="0.3">
      <c r="A782" s="28"/>
      <c r="B782" s="28"/>
      <c r="C782" s="29"/>
      <c r="D782" s="29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</row>
    <row r="783" spans="1:28" ht="12.75" customHeight="1" x14ac:dyDescent="0.3">
      <c r="A783" s="28"/>
      <c r="B783" s="28"/>
      <c r="C783" s="29"/>
      <c r="D783" s="29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</row>
    <row r="784" spans="1:28" ht="12.75" customHeight="1" x14ac:dyDescent="0.3">
      <c r="A784" s="28"/>
      <c r="B784" s="28"/>
      <c r="C784" s="29"/>
      <c r="D784" s="29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</row>
    <row r="785" spans="1:28" ht="12.75" customHeight="1" x14ac:dyDescent="0.3">
      <c r="A785" s="28"/>
      <c r="B785" s="28"/>
      <c r="C785" s="29"/>
      <c r="D785" s="29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</row>
    <row r="786" spans="1:28" ht="12.75" customHeight="1" x14ac:dyDescent="0.3">
      <c r="A786" s="28"/>
      <c r="B786" s="28"/>
      <c r="C786" s="29"/>
      <c r="D786" s="29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</row>
    <row r="787" spans="1:28" ht="12.75" customHeight="1" x14ac:dyDescent="0.3">
      <c r="A787" s="28"/>
      <c r="B787" s="28"/>
      <c r="C787" s="29"/>
      <c r="D787" s="29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</row>
    <row r="788" spans="1:28" ht="12.75" customHeight="1" x14ac:dyDescent="0.3">
      <c r="A788" s="28"/>
      <c r="B788" s="28"/>
      <c r="C788" s="29"/>
      <c r="D788" s="29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</row>
    <row r="789" spans="1:28" ht="12.75" customHeight="1" x14ac:dyDescent="0.3">
      <c r="A789" s="28"/>
      <c r="B789" s="28"/>
      <c r="C789" s="29"/>
      <c r="D789" s="29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</row>
    <row r="790" spans="1:28" ht="12.75" customHeight="1" x14ac:dyDescent="0.3">
      <c r="A790" s="28"/>
      <c r="B790" s="28"/>
      <c r="C790" s="29"/>
      <c r="D790" s="29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</row>
    <row r="791" spans="1:28" ht="12.75" customHeight="1" x14ac:dyDescent="0.3">
      <c r="A791" s="28"/>
      <c r="B791" s="28"/>
      <c r="C791" s="29"/>
      <c r="D791" s="29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</row>
    <row r="792" spans="1:28" ht="12.75" customHeight="1" x14ac:dyDescent="0.3">
      <c r="A792" s="28"/>
      <c r="B792" s="28"/>
      <c r="C792" s="29"/>
      <c r="D792" s="29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</row>
    <row r="793" spans="1:28" ht="12.75" customHeight="1" x14ac:dyDescent="0.3">
      <c r="A793" s="28"/>
      <c r="B793" s="28"/>
      <c r="C793" s="29"/>
      <c r="D793" s="29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</row>
    <row r="794" spans="1:28" ht="12.75" customHeight="1" x14ac:dyDescent="0.3">
      <c r="A794" s="28"/>
      <c r="B794" s="28"/>
      <c r="C794" s="29"/>
      <c r="D794" s="29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</row>
    <row r="795" spans="1:28" ht="12.75" customHeight="1" x14ac:dyDescent="0.3">
      <c r="A795" s="28"/>
      <c r="B795" s="28"/>
      <c r="C795" s="29"/>
      <c r="D795" s="29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</row>
    <row r="796" spans="1:28" ht="12.75" customHeight="1" x14ac:dyDescent="0.3">
      <c r="A796" s="28"/>
      <c r="B796" s="28"/>
      <c r="C796" s="29"/>
      <c r="D796" s="29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</row>
    <row r="797" spans="1:28" ht="12.75" customHeight="1" x14ac:dyDescent="0.3">
      <c r="A797" s="28"/>
      <c r="B797" s="28"/>
      <c r="C797" s="29"/>
      <c r="D797" s="29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</row>
    <row r="798" spans="1:28" ht="12.75" customHeight="1" x14ac:dyDescent="0.3">
      <c r="A798" s="28"/>
      <c r="B798" s="28"/>
      <c r="C798" s="29"/>
      <c r="D798" s="29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</row>
    <row r="799" spans="1:28" ht="12.75" customHeight="1" x14ac:dyDescent="0.3">
      <c r="A799" s="28"/>
      <c r="B799" s="28"/>
      <c r="C799" s="29"/>
      <c r="D799" s="29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</row>
    <row r="800" spans="1:28" ht="12.75" customHeight="1" x14ac:dyDescent="0.3">
      <c r="A800" s="28"/>
      <c r="B800" s="28"/>
      <c r="C800" s="29"/>
      <c r="D800" s="29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</row>
    <row r="801" spans="1:28" ht="12.75" customHeight="1" x14ac:dyDescent="0.3">
      <c r="A801" s="28"/>
      <c r="B801" s="28"/>
      <c r="C801" s="29"/>
      <c r="D801" s="29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</row>
    <row r="802" spans="1:28" ht="12.75" customHeight="1" x14ac:dyDescent="0.3">
      <c r="A802" s="28"/>
      <c r="B802" s="28"/>
      <c r="C802" s="29"/>
      <c r="D802" s="29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</row>
    <row r="803" spans="1:28" ht="12.75" customHeight="1" x14ac:dyDescent="0.3">
      <c r="A803" s="28"/>
      <c r="B803" s="28"/>
      <c r="C803" s="29"/>
      <c r="D803" s="29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</row>
    <row r="804" spans="1:28" ht="12.75" customHeight="1" x14ac:dyDescent="0.3">
      <c r="A804" s="28"/>
      <c r="B804" s="28"/>
      <c r="C804" s="29"/>
      <c r="D804" s="29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</row>
    <row r="805" spans="1:28" ht="12.75" customHeight="1" x14ac:dyDescent="0.3">
      <c r="A805" s="28"/>
      <c r="B805" s="28"/>
      <c r="C805" s="29"/>
      <c r="D805" s="29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</row>
    <row r="806" spans="1:28" ht="12.75" customHeight="1" x14ac:dyDescent="0.3">
      <c r="A806" s="28"/>
      <c r="B806" s="28"/>
      <c r="C806" s="29"/>
      <c r="D806" s="29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</row>
    <row r="807" spans="1:28" ht="12.75" customHeight="1" x14ac:dyDescent="0.3">
      <c r="A807" s="28"/>
      <c r="B807" s="28"/>
      <c r="C807" s="29"/>
      <c r="D807" s="29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</row>
    <row r="808" spans="1:28" ht="12.75" customHeight="1" x14ac:dyDescent="0.3">
      <c r="A808" s="28"/>
      <c r="B808" s="28"/>
      <c r="C808" s="29"/>
      <c r="D808" s="29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</row>
    <row r="809" spans="1:28" ht="12.75" customHeight="1" x14ac:dyDescent="0.3">
      <c r="A809" s="28"/>
      <c r="B809" s="28"/>
      <c r="C809" s="29"/>
      <c r="D809" s="29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</row>
    <row r="810" spans="1:28" ht="12.75" customHeight="1" x14ac:dyDescent="0.3">
      <c r="A810" s="28"/>
      <c r="B810" s="28"/>
      <c r="C810" s="29"/>
      <c r="D810" s="29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</row>
    <row r="811" spans="1:28" ht="12.75" customHeight="1" x14ac:dyDescent="0.3">
      <c r="A811" s="28"/>
      <c r="B811" s="28"/>
      <c r="C811" s="29"/>
      <c r="D811" s="29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</row>
    <row r="812" spans="1:28" ht="12.75" customHeight="1" x14ac:dyDescent="0.3">
      <c r="A812" s="28"/>
      <c r="B812" s="28"/>
      <c r="C812" s="29"/>
      <c r="D812" s="29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</row>
    <row r="813" spans="1:28" ht="12.75" customHeight="1" x14ac:dyDescent="0.3">
      <c r="A813" s="28"/>
      <c r="B813" s="28"/>
      <c r="C813" s="29"/>
      <c r="D813" s="29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</row>
    <row r="814" spans="1:28" ht="12.75" customHeight="1" x14ac:dyDescent="0.3">
      <c r="A814" s="28"/>
      <c r="B814" s="28"/>
      <c r="C814" s="29"/>
      <c r="D814" s="29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</row>
    <row r="815" spans="1:28" ht="12.75" customHeight="1" x14ac:dyDescent="0.3">
      <c r="A815" s="28"/>
      <c r="B815" s="28"/>
      <c r="C815" s="29"/>
      <c r="D815" s="29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</row>
    <row r="816" spans="1:28" ht="12.75" customHeight="1" x14ac:dyDescent="0.3">
      <c r="A816" s="28"/>
      <c r="B816" s="28"/>
      <c r="C816" s="29"/>
      <c r="D816" s="29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</row>
    <row r="817" spans="1:28" ht="12.75" customHeight="1" x14ac:dyDescent="0.3">
      <c r="A817" s="28"/>
      <c r="B817" s="28"/>
      <c r="C817" s="29"/>
      <c r="D817" s="29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</row>
    <row r="818" spans="1:28" ht="12.75" customHeight="1" x14ac:dyDescent="0.3">
      <c r="A818" s="28"/>
      <c r="B818" s="28"/>
      <c r="C818" s="29"/>
      <c r="D818" s="29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</row>
    <row r="819" spans="1:28" ht="12.75" customHeight="1" x14ac:dyDescent="0.3">
      <c r="A819" s="28"/>
      <c r="B819" s="28"/>
      <c r="C819" s="29"/>
      <c r="D819" s="29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</row>
    <row r="820" spans="1:28" ht="12.75" customHeight="1" x14ac:dyDescent="0.3">
      <c r="A820" s="28"/>
      <c r="B820" s="28"/>
      <c r="C820" s="29"/>
      <c r="D820" s="29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</row>
    <row r="821" spans="1:28" ht="12.75" customHeight="1" x14ac:dyDescent="0.3">
      <c r="A821" s="28"/>
      <c r="B821" s="28"/>
      <c r="C821" s="29"/>
      <c r="D821" s="29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</row>
    <row r="822" spans="1:28" ht="12.75" customHeight="1" x14ac:dyDescent="0.3">
      <c r="A822" s="28"/>
      <c r="B822" s="28"/>
      <c r="C822" s="29"/>
      <c r="D822" s="29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</row>
    <row r="823" spans="1:28" ht="12.75" customHeight="1" x14ac:dyDescent="0.3">
      <c r="A823" s="28"/>
      <c r="B823" s="28"/>
      <c r="C823" s="29"/>
      <c r="D823" s="29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</row>
    <row r="824" spans="1:28" ht="12.75" customHeight="1" x14ac:dyDescent="0.3">
      <c r="A824" s="28"/>
      <c r="B824" s="28"/>
      <c r="C824" s="29"/>
      <c r="D824" s="29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</row>
    <row r="825" spans="1:28" ht="12.75" customHeight="1" x14ac:dyDescent="0.3">
      <c r="A825" s="28"/>
      <c r="B825" s="28"/>
      <c r="C825" s="29"/>
      <c r="D825" s="29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</row>
    <row r="826" spans="1:28" ht="12.75" customHeight="1" x14ac:dyDescent="0.3">
      <c r="A826" s="28"/>
      <c r="B826" s="28"/>
      <c r="C826" s="29"/>
      <c r="D826" s="29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</row>
    <row r="827" spans="1:28" ht="12.75" customHeight="1" x14ac:dyDescent="0.3">
      <c r="A827" s="28"/>
      <c r="B827" s="28"/>
      <c r="C827" s="29"/>
      <c r="D827" s="29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</row>
    <row r="828" spans="1:28" ht="12.75" customHeight="1" x14ac:dyDescent="0.3">
      <c r="A828" s="28"/>
      <c r="B828" s="28"/>
      <c r="C828" s="29"/>
      <c r="D828" s="29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</row>
    <row r="829" spans="1:28" ht="12.75" customHeight="1" x14ac:dyDescent="0.3">
      <c r="A829" s="28"/>
      <c r="B829" s="28"/>
      <c r="C829" s="29"/>
      <c r="D829" s="29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</row>
    <row r="830" spans="1:28" ht="12.75" customHeight="1" x14ac:dyDescent="0.3">
      <c r="A830" s="28"/>
      <c r="B830" s="28"/>
      <c r="C830" s="29"/>
      <c r="D830" s="29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</row>
    <row r="831" spans="1:28" ht="12.75" customHeight="1" x14ac:dyDescent="0.3">
      <c r="A831" s="28"/>
      <c r="B831" s="28"/>
      <c r="C831" s="29"/>
      <c r="D831" s="29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</row>
    <row r="832" spans="1:28" ht="12.75" customHeight="1" x14ac:dyDescent="0.3">
      <c r="A832" s="28"/>
      <c r="B832" s="28"/>
      <c r="C832" s="29"/>
      <c r="D832" s="29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</row>
    <row r="833" spans="1:28" ht="12.75" customHeight="1" x14ac:dyDescent="0.3">
      <c r="A833" s="28"/>
      <c r="B833" s="28"/>
      <c r="C833" s="29"/>
      <c r="D833" s="29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</row>
    <row r="834" spans="1:28" ht="12.75" customHeight="1" x14ac:dyDescent="0.3">
      <c r="A834" s="28"/>
      <c r="B834" s="28"/>
      <c r="C834" s="29"/>
      <c r="D834" s="29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</row>
    <row r="835" spans="1:28" ht="12.75" customHeight="1" x14ac:dyDescent="0.3">
      <c r="A835" s="28"/>
      <c r="B835" s="28"/>
      <c r="C835" s="29"/>
      <c r="D835" s="29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</row>
    <row r="836" spans="1:28" ht="12.75" customHeight="1" x14ac:dyDescent="0.3">
      <c r="A836" s="28"/>
      <c r="B836" s="28"/>
      <c r="C836" s="29"/>
      <c r="D836" s="29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</row>
    <row r="837" spans="1:28" ht="12.75" customHeight="1" x14ac:dyDescent="0.3">
      <c r="A837" s="28"/>
      <c r="B837" s="28"/>
      <c r="C837" s="29"/>
      <c r="D837" s="29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</row>
    <row r="838" spans="1:28" ht="12.75" customHeight="1" x14ac:dyDescent="0.3">
      <c r="A838" s="28"/>
      <c r="B838" s="28"/>
      <c r="C838" s="29"/>
      <c r="D838" s="29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</row>
    <row r="839" spans="1:28" ht="12.75" customHeight="1" x14ac:dyDescent="0.3">
      <c r="A839" s="28"/>
      <c r="B839" s="28"/>
      <c r="C839" s="29"/>
      <c r="D839" s="29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</row>
    <row r="840" spans="1:28" ht="12.75" customHeight="1" x14ac:dyDescent="0.3">
      <c r="A840" s="28"/>
      <c r="B840" s="28"/>
      <c r="C840" s="29"/>
      <c r="D840" s="29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</row>
    <row r="841" spans="1:28" ht="12.75" customHeight="1" x14ac:dyDescent="0.3">
      <c r="A841" s="28"/>
      <c r="B841" s="28"/>
      <c r="C841" s="29"/>
      <c r="D841" s="29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</row>
    <row r="842" spans="1:28" ht="12.75" customHeight="1" x14ac:dyDescent="0.3">
      <c r="A842" s="28"/>
      <c r="B842" s="28"/>
      <c r="C842" s="29"/>
      <c r="D842" s="29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</row>
    <row r="843" spans="1:28" ht="12.75" customHeight="1" x14ac:dyDescent="0.3">
      <c r="A843" s="28"/>
      <c r="B843" s="28"/>
      <c r="C843" s="29"/>
      <c r="D843" s="29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</row>
    <row r="844" spans="1:28" ht="12.75" customHeight="1" x14ac:dyDescent="0.3">
      <c r="A844" s="28"/>
      <c r="B844" s="28"/>
      <c r="C844" s="29"/>
      <c r="D844" s="29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</row>
    <row r="845" spans="1:28" ht="12.75" customHeight="1" x14ac:dyDescent="0.3">
      <c r="A845" s="28"/>
      <c r="B845" s="28"/>
      <c r="C845" s="29"/>
      <c r="D845" s="29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</row>
    <row r="846" spans="1:28" ht="12.75" customHeight="1" x14ac:dyDescent="0.3">
      <c r="A846" s="28"/>
      <c r="B846" s="28"/>
      <c r="C846" s="29"/>
      <c r="D846" s="29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</row>
    <row r="847" spans="1:28" ht="12.75" customHeight="1" x14ac:dyDescent="0.3">
      <c r="A847" s="28"/>
      <c r="B847" s="28"/>
      <c r="C847" s="29"/>
      <c r="D847" s="29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</row>
    <row r="848" spans="1:28" ht="12.75" customHeight="1" x14ac:dyDescent="0.3">
      <c r="A848" s="28"/>
      <c r="B848" s="28"/>
      <c r="C848" s="29"/>
      <c r="D848" s="29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</row>
    <row r="849" spans="1:28" ht="12.75" customHeight="1" x14ac:dyDescent="0.3">
      <c r="A849" s="28"/>
      <c r="B849" s="28"/>
      <c r="C849" s="29"/>
      <c r="D849" s="29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</row>
    <row r="850" spans="1:28" ht="12.75" customHeight="1" x14ac:dyDescent="0.3">
      <c r="A850" s="28"/>
      <c r="B850" s="28"/>
      <c r="C850" s="29"/>
      <c r="D850" s="29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</row>
    <row r="851" spans="1:28" ht="12.75" customHeight="1" x14ac:dyDescent="0.3">
      <c r="A851" s="28"/>
      <c r="B851" s="28"/>
      <c r="C851" s="29"/>
      <c r="D851" s="29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</row>
    <row r="852" spans="1:28" ht="12.75" customHeight="1" x14ac:dyDescent="0.3">
      <c r="A852" s="28"/>
      <c r="B852" s="28"/>
      <c r="C852" s="29"/>
      <c r="D852" s="29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</row>
    <row r="853" spans="1:28" ht="12.75" customHeight="1" x14ac:dyDescent="0.3">
      <c r="A853" s="28"/>
      <c r="B853" s="28"/>
      <c r="C853" s="29"/>
      <c r="D853" s="29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</row>
    <row r="854" spans="1:28" ht="12.75" customHeight="1" x14ac:dyDescent="0.3">
      <c r="A854" s="28"/>
      <c r="B854" s="28"/>
      <c r="C854" s="29"/>
      <c r="D854" s="29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</row>
    <row r="855" spans="1:28" ht="12.75" customHeight="1" x14ac:dyDescent="0.3">
      <c r="A855" s="28"/>
      <c r="B855" s="28"/>
      <c r="C855" s="29"/>
      <c r="D855" s="29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</row>
    <row r="856" spans="1:28" ht="12.75" customHeight="1" x14ac:dyDescent="0.3">
      <c r="A856" s="28"/>
      <c r="B856" s="28"/>
      <c r="C856" s="29"/>
      <c r="D856" s="29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</row>
    <row r="857" spans="1:28" ht="12.75" customHeight="1" x14ac:dyDescent="0.3">
      <c r="A857" s="28"/>
      <c r="B857" s="28"/>
      <c r="C857" s="29"/>
      <c r="D857" s="29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</row>
    <row r="858" spans="1:28" ht="12.75" customHeight="1" x14ac:dyDescent="0.3">
      <c r="A858" s="28"/>
      <c r="B858" s="28"/>
      <c r="C858" s="29"/>
      <c r="D858" s="29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</row>
    <row r="859" spans="1:28" ht="12.75" customHeight="1" x14ac:dyDescent="0.3">
      <c r="A859" s="28"/>
      <c r="B859" s="28"/>
      <c r="C859" s="29"/>
      <c r="D859" s="29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</row>
    <row r="860" spans="1:28" ht="12.75" customHeight="1" x14ac:dyDescent="0.3">
      <c r="A860" s="28"/>
      <c r="B860" s="28"/>
      <c r="C860" s="29"/>
      <c r="D860" s="29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</row>
    <row r="861" spans="1:28" ht="12.75" customHeight="1" x14ac:dyDescent="0.3">
      <c r="A861" s="28"/>
      <c r="B861" s="28"/>
      <c r="C861" s="29"/>
      <c r="D861" s="29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</row>
    <row r="862" spans="1:28" ht="12.75" customHeight="1" x14ac:dyDescent="0.3">
      <c r="A862" s="28"/>
      <c r="B862" s="28"/>
      <c r="C862" s="29"/>
      <c r="D862" s="29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</row>
    <row r="863" spans="1:28" ht="12.75" customHeight="1" x14ac:dyDescent="0.3">
      <c r="A863" s="28"/>
      <c r="B863" s="28"/>
      <c r="C863" s="29"/>
      <c r="D863" s="29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</row>
    <row r="864" spans="1:28" ht="12.75" customHeight="1" x14ac:dyDescent="0.3">
      <c r="A864" s="28"/>
      <c r="B864" s="28"/>
      <c r="C864" s="29"/>
      <c r="D864" s="29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</row>
    <row r="865" spans="1:28" ht="12.75" customHeight="1" x14ac:dyDescent="0.3">
      <c r="A865" s="28"/>
      <c r="B865" s="28"/>
      <c r="C865" s="29"/>
      <c r="D865" s="29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</row>
    <row r="866" spans="1:28" ht="12.75" customHeight="1" x14ac:dyDescent="0.3">
      <c r="A866" s="28"/>
      <c r="B866" s="28"/>
      <c r="C866" s="29"/>
      <c r="D866" s="29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</row>
    <row r="867" spans="1:28" ht="12.75" customHeight="1" x14ac:dyDescent="0.3">
      <c r="A867" s="28"/>
      <c r="B867" s="28"/>
      <c r="C867" s="29"/>
      <c r="D867" s="29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</row>
    <row r="868" spans="1:28" ht="12.75" customHeight="1" x14ac:dyDescent="0.3">
      <c r="A868" s="28"/>
      <c r="B868" s="28"/>
      <c r="C868" s="29"/>
      <c r="D868" s="29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</row>
    <row r="869" spans="1:28" ht="12.75" customHeight="1" x14ac:dyDescent="0.3">
      <c r="A869" s="28"/>
      <c r="B869" s="28"/>
      <c r="C869" s="29"/>
      <c r="D869" s="29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</row>
    <row r="870" spans="1:28" ht="12.75" customHeight="1" x14ac:dyDescent="0.3">
      <c r="A870" s="28"/>
      <c r="B870" s="28"/>
      <c r="C870" s="29"/>
      <c r="D870" s="29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</row>
    <row r="871" spans="1:28" ht="12.75" customHeight="1" x14ac:dyDescent="0.3">
      <c r="A871" s="28"/>
      <c r="B871" s="28"/>
      <c r="C871" s="29"/>
      <c r="D871" s="29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</row>
    <row r="872" spans="1:28" ht="12.75" customHeight="1" x14ac:dyDescent="0.3">
      <c r="A872" s="28"/>
      <c r="B872" s="28"/>
      <c r="C872" s="29"/>
      <c r="D872" s="29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</row>
    <row r="873" spans="1:28" ht="12.75" customHeight="1" x14ac:dyDescent="0.3">
      <c r="A873" s="28"/>
      <c r="B873" s="28"/>
      <c r="C873" s="29"/>
      <c r="D873" s="29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</row>
    <row r="874" spans="1:28" ht="12.75" customHeight="1" x14ac:dyDescent="0.3">
      <c r="A874" s="28"/>
      <c r="B874" s="28"/>
      <c r="C874" s="29"/>
      <c r="D874" s="29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</row>
    <row r="875" spans="1:28" ht="12.75" customHeight="1" x14ac:dyDescent="0.3">
      <c r="A875" s="28"/>
      <c r="B875" s="28"/>
      <c r="C875" s="29"/>
      <c r="D875" s="29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</row>
    <row r="876" spans="1:28" ht="12.75" customHeight="1" x14ac:dyDescent="0.3">
      <c r="A876" s="28"/>
      <c r="B876" s="28"/>
      <c r="C876" s="29"/>
      <c r="D876" s="29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</row>
    <row r="877" spans="1:28" ht="12.75" customHeight="1" x14ac:dyDescent="0.3">
      <c r="A877" s="28"/>
      <c r="B877" s="28"/>
      <c r="C877" s="29"/>
      <c r="D877" s="29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</row>
    <row r="878" spans="1:28" ht="12.75" customHeight="1" x14ac:dyDescent="0.3">
      <c r="A878" s="28"/>
      <c r="B878" s="28"/>
      <c r="C878" s="29"/>
      <c r="D878" s="29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</row>
    <row r="879" spans="1:28" ht="12.75" customHeight="1" x14ac:dyDescent="0.3">
      <c r="A879" s="28"/>
      <c r="B879" s="28"/>
      <c r="C879" s="29"/>
      <c r="D879" s="29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</row>
    <row r="880" spans="1:28" ht="12.75" customHeight="1" x14ac:dyDescent="0.3">
      <c r="A880" s="28"/>
      <c r="B880" s="28"/>
      <c r="C880" s="29"/>
      <c r="D880" s="29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</row>
    <row r="881" spans="1:28" ht="12.75" customHeight="1" x14ac:dyDescent="0.3">
      <c r="A881" s="28"/>
      <c r="B881" s="28"/>
      <c r="C881" s="29"/>
      <c r="D881" s="29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</row>
    <row r="882" spans="1:28" ht="12.75" customHeight="1" x14ac:dyDescent="0.3">
      <c r="A882" s="28"/>
      <c r="B882" s="28"/>
      <c r="C882" s="29"/>
      <c r="D882" s="29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</row>
    <row r="883" spans="1:28" ht="12.75" customHeight="1" x14ac:dyDescent="0.3">
      <c r="A883" s="28"/>
      <c r="B883" s="28"/>
      <c r="C883" s="29"/>
      <c r="D883" s="29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</row>
    <row r="884" spans="1:28" ht="12.75" customHeight="1" x14ac:dyDescent="0.3">
      <c r="A884" s="28"/>
      <c r="B884" s="28"/>
      <c r="C884" s="29"/>
      <c r="D884" s="29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</row>
    <row r="885" spans="1:28" ht="12.75" customHeight="1" x14ac:dyDescent="0.3">
      <c r="A885" s="28"/>
      <c r="B885" s="28"/>
      <c r="C885" s="29"/>
      <c r="D885" s="29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</row>
    <row r="886" spans="1:28" ht="12.75" customHeight="1" x14ac:dyDescent="0.3">
      <c r="A886" s="28"/>
      <c r="B886" s="28"/>
      <c r="C886" s="29"/>
      <c r="D886" s="29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</row>
    <row r="887" spans="1:28" ht="12.75" customHeight="1" x14ac:dyDescent="0.3">
      <c r="A887" s="28"/>
      <c r="B887" s="28"/>
      <c r="C887" s="29"/>
      <c r="D887" s="29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</row>
    <row r="888" spans="1:28" ht="12.75" customHeight="1" x14ac:dyDescent="0.3">
      <c r="A888" s="28"/>
      <c r="B888" s="28"/>
      <c r="C888" s="29"/>
      <c r="D888" s="29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</row>
    <row r="889" spans="1:28" ht="12.75" customHeight="1" x14ac:dyDescent="0.3">
      <c r="A889" s="28"/>
      <c r="B889" s="28"/>
      <c r="C889" s="29"/>
      <c r="D889" s="29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</row>
    <row r="890" spans="1:28" ht="12.75" customHeight="1" x14ac:dyDescent="0.3">
      <c r="A890" s="28"/>
      <c r="B890" s="28"/>
      <c r="C890" s="29"/>
      <c r="D890" s="29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</row>
    <row r="891" spans="1:28" ht="12.75" customHeight="1" x14ac:dyDescent="0.3">
      <c r="A891" s="28"/>
      <c r="B891" s="28"/>
      <c r="C891" s="29"/>
      <c r="D891" s="29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</row>
    <row r="892" spans="1:28" ht="12.75" customHeight="1" x14ac:dyDescent="0.3">
      <c r="A892" s="28"/>
      <c r="B892" s="28"/>
      <c r="C892" s="29"/>
      <c r="D892" s="29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</row>
    <row r="893" spans="1:28" ht="12.75" customHeight="1" x14ac:dyDescent="0.3">
      <c r="A893" s="28"/>
      <c r="B893" s="28"/>
      <c r="C893" s="29"/>
      <c r="D893" s="29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</row>
    <row r="894" spans="1:28" ht="12.75" customHeight="1" x14ac:dyDescent="0.3">
      <c r="A894" s="28"/>
      <c r="B894" s="28"/>
      <c r="C894" s="29"/>
      <c r="D894" s="29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</row>
    <row r="895" spans="1:28" ht="12.75" customHeight="1" x14ac:dyDescent="0.3">
      <c r="A895" s="28"/>
      <c r="B895" s="28"/>
      <c r="C895" s="29"/>
      <c r="D895" s="29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</row>
    <row r="896" spans="1:28" ht="12.75" customHeight="1" x14ac:dyDescent="0.3">
      <c r="A896" s="28"/>
      <c r="B896" s="28"/>
      <c r="C896" s="29"/>
      <c r="D896" s="29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</row>
    <row r="897" spans="1:28" ht="12.75" customHeight="1" x14ac:dyDescent="0.3">
      <c r="A897" s="28"/>
      <c r="B897" s="28"/>
      <c r="C897" s="29"/>
      <c r="D897" s="29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</row>
    <row r="898" spans="1:28" ht="12.75" customHeight="1" x14ac:dyDescent="0.3">
      <c r="A898" s="28"/>
      <c r="B898" s="28"/>
      <c r="C898" s="29"/>
      <c r="D898" s="29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</row>
    <row r="899" spans="1:28" ht="12.75" customHeight="1" x14ac:dyDescent="0.3">
      <c r="A899" s="28"/>
      <c r="B899" s="28"/>
      <c r="C899" s="29"/>
      <c r="D899" s="29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</row>
    <row r="900" spans="1:28" ht="12.75" customHeight="1" x14ac:dyDescent="0.3">
      <c r="A900" s="28"/>
      <c r="B900" s="28"/>
      <c r="C900" s="29"/>
      <c r="D900" s="29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</row>
    <row r="901" spans="1:28" ht="12.75" customHeight="1" x14ac:dyDescent="0.3">
      <c r="A901" s="28"/>
      <c r="B901" s="28"/>
      <c r="C901" s="29"/>
      <c r="D901" s="29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</row>
    <row r="902" spans="1:28" ht="12.75" customHeight="1" x14ac:dyDescent="0.3">
      <c r="A902" s="28"/>
      <c r="B902" s="28"/>
      <c r="C902" s="29"/>
      <c r="D902" s="29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</row>
    <row r="903" spans="1:28" ht="12.75" customHeight="1" x14ac:dyDescent="0.3">
      <c r="A903" s="28"/>
      <c r="B903" s="28"/>
      <c r="C903" s="29"/>
      <c r="D903" s="29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</row>
    <row r="904" spans="1:28" ht="12.75" customHeight="1" x14ac:dyDescent="0.3">
      <c r="A904" s="28"/>
      <c r="B904" s="28"/>
      <c r="C904" s="29"/>
      <c r="D904" s="29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</row>
    <row r="905" spans="1:28" ht="12.75" customHeight="1" x14ac:dyDescent="0.3">
      <c r="A905" s="28"/>
      <c r="B905" s="28"/>
      <c r="C905" s="29"/>
      <c r="D905" s="29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</row>
    <row r="906" spans="1:28" ht="12.75" customHeight="1" x14ac:dyDescent="0.3">
      <c r="A906" s="28"/>
      <c r="B906" s="28"/>
      <c r="C906" s="29"/>
      <c r="D906" s="29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</row>
    <row r="907" spans="1:28" ht="12.75" customHeight="1" x14ac:dyDescent="0.3">
      <c r="A907" s="28"/>
      <c r="B907" s="28"/>
      <c r="C907" s="29"/>
      <c r="D907" s="29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</row>
    <row r="908" spans="1:28" ht="12.75" customHeight="1" x14ac:dyDescent="0.3">
      <c r="A908" s="28"/>
      <c r="B908" s="28"/>
      <c r="C908" s="29"/>
      <c r="D908" s="29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</row>
    <row r="909" spans="1:28" ht="12.75" customHeight="1" x14ac:dyDescent="0.3">
      <c r="A909" s="28"/>
      <c r="B909" s="28"/>
      <c r="C909" s="29"/>
      <c r="D909" s="29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</row>
    <row r="910" spans="1:28" ht="12.75" customHeight="1" x14ac:dyDescent="0.3">
      <c r="A910" s="28"/>
      <c r="B910" s="28"/>
      <c r="C910" s="29"/>
      <c r="D910" s="29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</row>
    <row r="911" spans="1:28" ht="12.75" customHeight="1" x14ac:dyDescent="0.3">
      <c r="A911" s="28"/>
      <c r="B911" s="28"/>
      <c r="C911" s="29"/>
      <c r="D911" s="29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</row>
    <row r="912" spans="1:28" ht="12.75" customHeight="1" x14ac:dyDescent="0.3">
      <c r="A912" s="28"/>
      <c r="B912" s="28"/>
      <c r="C912" s="29"/>
      <c r="D912" s="29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</row>
    <row r="913" spans="1:28" ht="12.75" customHeight="1" x14ac:dyDescent="0.3">
      <c r="A913" s="28"/>
      <c r="B913" s="28"/>
      <c r="C913" s="29"/>
      <c r="D913" s="29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</row>
    <row r="914" spans="1:28" ht="12.75" customHeight="1" x14ac:dyDescent="0.3">
      <c r="A914" s="28"/>
      <c r="B914" s="28"/>
      <c r="C914" s="29"/>
      <c r="D914" s="29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</row>
    <row r="915" spans="1:28" ht="12.75" customHeight="1" x14ac:dyDescent="0.3">
      <c r="A915" s="28"/>
      <c r="B915" s="28"/>
      <c r="C915" s="29"/>
      <c r="D915" s="29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</row>
    <row r="916" spans="1:28" ht="12.75" customHeight="1" x14ac:dyDescent="0.3">
      <c r="A916" s="28"/>
      <c r="B916" s="28"/>
      <c r="C916" s="29"/>
      <c r="D916" s="29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</row>
    <row r="917" spans="1:28" ht="12.75" customHeight="1" x14ac:dyDescent="0.3">
      <c r="A917" s="28"/>
      <c r="B917" s="28"/>
      <c r="C917" s="29"/>
      <c r="D917" s="29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</row>
    <row r="918" spans="1:28" ht="12.75" customHeight="1" x14ac:dyDescent="0.3">
      <c r="A918" s="28"/>
      <c r="B918" s="28"/>
      <c r="C918" s="29"/>
      <c r="D918" s="29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</row>
    <row r="919" spans="1:28" ht="12.75" customHeight="1" x14ac:dyDescent="0.3">
      <c r="A919" s="28"/>
      <c r="B919" s="28"/>
      <c r="C919" s="29"/>
      <c r="D919" s="29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</row>
    <row r="920" spans="1:28" ht="12.75" customHeight="1" x14ac:dyDescent="0.3">
      <c r="A920" s="28"/>
      <c r="B920" s="28"/>
      <c r="C920" s="29"/>
      <c r="D920" s="29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</row>
    <row r="921" spans="1:28" ht="12.75" customHeight="1" x14ac:dyDescent="0.3">
      <c r="A921" s="28"/>
      <c r="B921" s="28"/>
      <c r="C921" s="29"/>
      <c r="D921" s="29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</row>
    <row r="922" spans="1:28" ht="12.75" customHeight="1" x14ac:dyDescent="0.3">
      <c r="A922" s="28"/>
      <c r="B922" s="28"/>
      <c r="C922" s="29"/>
      <c r="D922" s="29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</row>
    <row r="923" spans="1:28" ht="12.75" customHeight="1" x14ac:dyDescent="0.3">
      <c r="A923" s="28"/>
      <c r="B923" s="28"/>
      <c r="C923" s="29"/>
      <c r="D923" s="29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</row>
    <row r="924" spans="1:28" ht="12.75" customHeight="1" x14ac:dyDescent="0.3">
      <c r="A924" s="28"/>
      <c r="B924" s="28"/>
      <c r="C924" s="29"/>
      <c r="D924" s="29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</row>
    <row r="925" spans="1:28" ht="12.75" customHeight="1" x14ac:dyDescent="0.3">
      <c r="A925" s="28"/>
      <c r="B925" s="28"/>
      <c r="C925" s="29"/>
      <c r="D925" s="29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</row>
    <row r="926" spans="1:28" ht="12.75" customHeight="1" x14ac:dyDescent="0.3">
      <c r="A926" s="28"/>
      <c r="B926" s="28"/>
      <c r="C926" s="29"/>
      <c r="D926" s="29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</row>
    <row r="927" spans="1:28" ht="12.75" customHeight="1" x14ac:dyDescent="0.3">
      <c r="A927" s="28"/>
      <c r="B927" s="28"/>
      <c r="C927" s="29"/>
      <c r="D927" s="29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</row>
    <row r="928" spans="1:28" ht="12.75" customHeight="1" x14ac:dyDescent="0.3">
      <c r="A928" s="28"/>
      <c r="B928" s="28"/>
      <c r="C928" s="29"/>
      <c r="D928" s="29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</row>
    <row r="929" spans="1:28" ht="12.75" customHeight="1" x14ac:dyDescent="0.3">
      <c r="A929" s="28"/>
      <c r="B929" s="28"/>
      <c r="C929" s="29"/>
      <c r="D929" s="29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</row>
    <row r="930" spans="1:28" ht="12.75" customHeight="1" x14ac:dyDescent="0.3">
      <c r="A930" s="28"/>
      <c r="B930" s="28"/>
      <c r="C930" s="29"/>
      <c r="D930" s="29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</row>
    <row r="931" spans="1:28" ht="12.75" customHeight="1" x14ac:dyDescent="0.3">
      <c r="A931" s="28"/>
      <c r="B931" s="28"/>
      <c r="C931" s="29"/>
      <c r="D931" s="29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</row>
    <row r="932" spans="1:28" ht="12.75" customHeight="1" x14ac:dyDescent="0.3">
      <c r="A932" s="28"/>
      <c r="B932" s="28"/>
      <c r="C932" s="29"/>
      <c r="D932" s="29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</row>
    <row r="933" spans="1:28" ht="12.75" customHeight="1" x14ac:dyDescent="0.3">
      <c r="A933" s="28"/>
      <c r="B933" s="28"/>
      <c r="C933" s="29"/>
      <c r="D933" s="29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</row>
    <row r="934" spans="1:28" ht="12.75" customHeight="1" x14ac:dyDescent="0.3">
      <c r="A934" s="28"/>
      <c r="B934" s="28"/>
      <c r="C934" s="29"/>
      <c r="D934" s="29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</row>
    <row r="935" spans="1:28" ht="12.75" customHeight="1" x14ac:dyDescent="0.3">
      <c r="A935" s="28"/>
      <c r="B935" s="28"/>
      <c r="C935" s="29"/>
      <c r="D935" s="29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</row>
    <row r="936" spans="1:28" ht="12.75" customHeight="1" x14ac:dyDescent="0.3">
      <c r="A936" s="28"/>
      <c r="B936" s="28"/>
      <c r="C936" s="29"/>
      <c r="D936" s="29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</row>
    <row r="937" spans="1:28" ht="12.75" customHeight="1" x14ac:dyDescent="0.3">
      <c r="A937" s="28"/>
      <c r="B937" s="28"/>
      <c r="C937" s="29"/>
      <c r="D937" s="29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</row>
    <row r="938" spans="1:28" ht="12.75" customHeight="1" x14ac:dyDescent="0.3">
      <c r="A938" s="28"/>
      <c r="B938" s="28"/>
      <c r="C938" s="29"/>
      <c r="D938" s="29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</row>
    <row r="939" spans="1:28" ht="12.75" customHeight="1" x14ac:dyDescent="0.3">
      <c r="A939" s="28"/>
      <c r="B939" s="28"/>
      <c r="C939" s="29"/>
      <c r="D939" s="29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</row>
    <row r="940" spans="1:28" ht="12.75" customHeight="1" x14ac:dyDescent="0.3">
      <c r="A940" s="28"/>
      <c r="B940" s="28"/>
      <c r="C940" s="29"/>
      <c r="D940" s="29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</row>
    <row r="941" spans="1:28" ht="12.75" customHeight="1" x14ac:dyDescent="0.3">
      <c r="A941" s="28"/>
      <c r="B941" s="28"/>
      <c r="C941" s="29"/>
      <c r="D941" s="29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</row>
    <row r="942" spans="1:28" ht="12.75" customHeight="1" x14ac:dyDescent="0.3">
      <c r="A942" s="28"/>
      <c r="B942" s="28"/>
      <c r="C942" s="29"/>
      <c r="D942" s="29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</row>
    <row r="943" spans="1:28" ht="12.75" customHeight="1" x14ac:dyDescent="0.3">
      <c r="A943" s="28"/>
      <c r="B943" s="28"/>
      <c r="C943" s="29"/>
      <c r="D943" s="29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</row>
    <row r="944" spans="1:28" ht="12.75" customHeight="1" x14ac:dyDescent="0.3">
      <c r="A944" s="28"/>
      <c r="B944" s="28"/>
      <c r="C944" s="29"/>
      <c r="D944" s="29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</row>
    <row r="945" spans="1:28" ht="12.75" customHeight="1" x14ac:dyDescent="0.3">
      <c r="A945" s="28"/>
      <c r="B945" s="28"/>
      <c r="C945" s="29"/>
      <c r="D945" s="29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</row>
    <row r="946" spans="1:28" ht="12.75" customHeight="1" x14ac:dyDescent="0.3">
      <c r="A946" s="28"/>
      <c r="B946" s="28"/>
      <c r="C946" s="29"/>
      <c r="D946" s="29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</row>
    <row r="947" spans="1:28" ht="12.75" customHeight="1" x14ac:dyDescent="0.3">
      <c r="A947" s="28"/>
      <c r="B947" s="28"/>
      <c r="C947" s="29"/>
      <c r="D947" s="29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</row>
    <row r="948" spans="1:28" ht="12.75" customHeight="1" x14ac:dyDescent="0.3">
      <c r="A948" s="28"/>
      <c r="B948" s="28"/>
      <c r="C948" s="29"/>
      <c r="D948" s="29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</row>
    <row r="949" spans="1:28" ht="12.75" customHeight="1" x14ac:dyDescent="0.3">
      <c r="A949" s="28"/>
      <c r="B949" s="28"/>
      <c r="C949" s="29"/>
      <c r="D949" s="29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</row>
    <row r="950" spans="1:28" ht="12.75" customHeight="1" x14ac:dyDescent="0.3">
      <c r="A950" s="28"/>
      <c r="B950" s="28"/>
      <c r="C950" s="29"/>
      <c r="D950" s="29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</row>
    <row r="951" spans="1:28" ht="12.75" customHeight="1" x14ac:dyDescent="0.3">
      <c r="A951" s="28"/>
      <c r="B951" s="28"/>
      <c r="C951" s="29"/>
      <c r="D951" s="29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</row>
    <row r="952" spans="1:28" ht="12.75" customHeight="1" x14ac:dyDescent="0.3">
      <c r="A952" s="28"/>
      <c r="B952" s="28"/>
      <c r="C952" s="29"/>
      <c r="D952" s="29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</row>
    <row r="953" spans="1:28" ht="12.75" customHeight="1" x14ac:dyDescent="0.3">
      <c r="A953" s="28"/>
      <c r="B953" s="28"/>
      <c r="C953" s="29"/>
      <c r="D953" s="29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</row>
    <row r="954" spans="1:28" ht="12.75" customHeight="1" x14ac:dyDescent="0.3">
      <c r="A954" s="28"/>
      <c r="B954" s="28"/>
      <c r="C954" s="29"/>
      <c r="D954" s="29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</row>
    <row r="955" spans="1:28" ht="12.75" customHeight="1" x14ac:dyDescent="0.3">
      <c r="A955" s="28"/>
      <c r="B955" s="28"/>
      <c r="C955" s="29"/>
      <c r="D955" s="29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</row>
    <row r="956" spans="1:28" ht="12.75" customHeight="1" x14ac:dyDescent="0.3">
      <c r="A956" s="28"/>
      <c r="B956" s="28"/>
      <c r="C956" s="29"/>
      <c r="D956" s="29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</row>
    <row r="957" spans="1:28" ht="12.75" customHeight="1" x14ac:dyDescent="0.3">
      <c r="A957" s="28"/>
      <c r="B957" s="28"/>
      <c r="C957" s="29"/>
      <c r="D957" s="29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</row>
    <row r="958" spans="1:28" ht="12.75" customHeight="1" x14ac:dyDescent="0.3">
      <c r="A958" s="28"/>
      <c r="B958" s="28"/>
      <c r="C958" s="29"/>
      <c r="D958" s="29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</row>
    <row r="959" spans="1:28" ht="12.75" customHeight="1" x14ac:dyDescent="0.3">
      <c r="A959" s="28"/>
      <c r="B959" s="28"/>
      <c r="C959" s="29"/>
      <c r="D959" s="29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</row>
    <row r="960" spans="1:28" ht="12.75" customHeight="1" x14ac:dyDescent="0.3">
      <c r="A960" s="28"/>
      <c r="B960" s="28"/>
      <c r="C960" s="29"/>
      <c r="D960" s="29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</row>
    <row r="961" spans="1:28" ht="12.75" customHeight="1" x14ac:dyDescent="0.3">
      <c r="A961" s="28"/>
      <c r="B961" s="28"/>
      <c r="C961" s="29"/>
      <c r="D961" s="29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</row>
    <row r="962" spans="1:28" ht="12.75" customHeight="1" x14ac:dyDescent="0.3">
      <c r="A962" s="28"/>
      <c r="B962" s="28"/>
      <c r="C962" s="29"/>
      <c r="D962" s="29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</row>
    <row r="963" spans="1:28" ht="12.75" customHeight="1" x14ac:dyDescent="0.3">
      <c r="A963" s="28"/>
      <c r="B963" s="28"/>
      <c r="C963" s="29"/>
      <c r="D963" s="29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</row>
    <row r="964" spans="1:28" ht="12.75" customHeight="1" x14ac:dyDescent="0.3">
      <c r="A964" s="28"/>
      <c r="B964" s="28"/>
      <c r="C964" s="29"/>
      <c r="D964" s="29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</row>
    <row r="965" spans="1:28" ht="12.75" customHeight="1" x14ac:dyDescent="0.3">
      <c r="A965" s="28"/>
      <c r="B965" s="28"/>
      <c r="C965" s="29"/>
      <c r="D965" s="29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</row>
    <row r="966" spans="1:28" ht="12.75" customHeight="1" x14ac:dyDescent="0.3">
      <c r="A966" s="28"/>
      <c r="B966" s="28"/>
      <c r="C966" s="29"/>
      <c r="D966" s="29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</row>
    <row r="967" spans="1:28" ht="12.75" customHeight="1" x14ac:dyDescent="0.3">
      <c r="A967" s="28"/>
      <c r="B967" s="28"/>
      <c r="C967" s="29"/>
      <c r="D967" s="29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</row>
    <row r="968" spans="1:28" ht="12.75" customHeight="1" x14ac:dyDescent="0.3">
      <c r="A968" s="28"/>
      <c r="B968" s="28"/>
      <c r="C968" s="29"/>
      <c r="D968" s="29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</row>
    <row r="969" spans="1:28" ht="12.75" customHeight="1" x14ac:dyDescent="0.3">
      <c r="A969" s="28"/>
      <c r="B969" s="28"/>
      <c r="C969" s="29"/>
      <c r="D969" s="29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</row>
    <row r="970" spans="1:28" ht="12.75" customHeight="1" x14ac:dyDescent="0.3">
      <c r="A970" s="28"/>
      <c r="B970" s="28"/>
      <c r="C970" s="29"/>
      <c r="D970" s="29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</row>
    <row r="971" spans="1:28" ht="12.75" customHeight="1" x14ac:dyDescent="0.3">
      <c r="A971" s="28"/>
      <c r="B971" s="28"/>
      <c r="C971" s="29"/>
      <c r="D971" s="29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</row>
    <row r="972" spans="1:28" ht="12.75" customHeight="1" x14ac:dyDescent="0.3">
      <c r="A972" s="28"/>
      <c r="B972" s="28"/>
      <c r="C972" s="29"/>
      <c r="D972" s="29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</row>
    <row r="973" spans="1:28" ht="12.75" customHeight="1" x14ac:dyDescent="0.3">
      <c r="A973" s="28"/>
      <c r="B973" s="28"/>
      <c r="C973" s="29"/>
      <c r="D973" s="29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</row>
    <row r="974" spans="1:28" ht="12.75" customHeight="1" x14ac:dyDescent="0.3">
      <c r="A974" s="28"/>
      <c r="B974" s="28"/>
      <c r="C974" s="29"/>
      <c r="D974" s="29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</row>
    <row r="975" spans="1:28" ht="12.75" customHeight="1" x14ac:dyDescent="0.3">
      <c r="A975" s="28"/>
      <c r="B975" s="28"/>
      <c r="C975" s="29"/>
      <c r="D975" s="29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</row>
    <row r="976" spans="1:28" ht="12.75" customHeight="1" x14ac:dyDescent="0.3">
      <c r="A976" s="28"/>
      <c r="B976" s="28"/>
      <c r="C976" s="29"/>
      <c r="D976" s="29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</row>
    <row r="977" spans="1:28" ht="12.75" customHeight="1" x14ac:dyDescent="0.3">
      <c r="A977" s="28"/>
      <c r="B977" s="28"/>
      <c r="C977" s="29"/>
      <c r="D977" s="29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</row>
    <row r="978" spans="1:28" ht="12.75" customHeight="1" x14ac:dyDescent="0.3">
      <c r="A978" s="28"/>
      <c r="B978" s="28"/>
      <c r="C978" s="29"/>
      <c r="D978" s="29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</row>
    <row r="979" spans="1:28" ht="12.75" customHeight="1" x14ac:dyDescent="0.3">
      <c r="A979" s="28"/>
      <c r="B979" s="28"/>
      <c r="C979" s="29"/>
      <c r="D979" s="29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</row>
    <row r="980" spans="1:28" ht="12.75" customHeight="1" x14ac:dyDescent="0.3">
      <c r="A980" s="28"/>
      <c r="B980" s="28"/>
      <c r="C980" s="29"/>
      <c r="D980" s="29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</row>
    <row r="981" spans="1:28" ht="12.75" customHeight="1" x14ac:dyDescent="0.3">
      <c r="A981" s="28"/>
      <c r="B981" s="28"/>
      <c r="C981" s="29"/>
      <c r="D981" s="29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</row>
    <row r="982" spans="1:28" ht="12.75" customHeight="1" x14ac:dyDescent="0.3">
      <c r="A982" s="28"/>
      <c r="B982" s="28"/>
      <c r="C982" s="29"/>
      <c r="D982" s="29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</row>
    <row r="983" spans="1:28" ht="12.75" customHeight="1" x14ac:dyDescent="0.3">
      <c r="A983" s="28"/>
      <c r="B983" s="28"/>
      <c r="C983" s="29"/>
      <c r="D983" s="29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</row>
    <row r="984" spans="1:28" ht="12.75" customHeight="1" x14ac:dyDescent="0.3">
      <c r="A984" s="28"/>
      <c r="B984" s="28"/>
      <c r="C984" s="29"/>
      <c r="D984" s="29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</row>
    <row r="985" spans="1:28" ht="12.75" customHeight="1" x14ac:dyDescent="0.3">
      <c r="A985" s="28"/>
      <c r="B985" s="28"/>
      <c r="C985" s="29"/>
      <c r="D985" s="29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</row>
    <row r="986" spans="1:28" ht="12.75" customHeight="1" x14ac:dyDescent="0.3">
      <c r="A986" s="28"/>
      <c r="B986" s="28"/>
      <c r="C986" s="29"/>
      <c r="D986" s="29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</row>
    <row r="987" spans="1:28" ht="12.75" customHeight="1" x14ac:dyDescent="0.3">
      <c r="A987" s="28"/>
      <c r="B987" s="28"/>
      <c r="C987" s="29"/>
      <c r="D987" s="29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</row>
    <row r="988" spans="1:28" ht="12.75" customHeight="1" x14ac:dyDescent="0.3">
      <c r="A988" s="28"/>
      <c r="B988" s="28"/>
      <c r="C988" s="29"/>
      <c r="D988" s="29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</row>
    <row r="989" spans="1:28" ht="12.75" customHeight="1" x14ac:dyDescent="0.3">
      <c r="A989" s="28"/>
      <c r="B989" s="28"/>
      <c r="C989" s="29"/>
      <c r="D989" s="29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</row>
    <row r="990" spans="1:28" ht="12.75" customHeight="1" x14ac:dyDescent="0.3">
      <c r="A990" s="28"/>
      <c r="B990" s="28"/>
      <c r="C990" s="29"/>
      <c r="D990" s="29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</row>
    <row r="991" spans="1:28" ht="12.75" customHeight="1" x14ac:dyDescent="0.3">
      <c r="A991" s="28"/>
      <c r="B991" s="28"/>
      <c r="C991" s="29"/>
      <c r="D991" s="29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</row>
    <row r="992" spans="1:28" ht="12.75" customHeight="1" x14ac:dyDescent="0.3">
      <c r="A992" s="28"/>
      <c r="B992" s="28"/>
      <c r="C992" s="29"/>
      <c r="D992" s="29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</row>
    <row r="993" spans="1:28" ht="12.75" customHeight="1" x14ac:dyDescent="0.3">
      <c r="A993" s="28"/>
      <c r="B993" s="28"/>
      <c r="C993" s="29"/>
      <c r="D993" s="29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</row>
    <row r="994" spans="1:28" ht="12.75" customHeight="1" x14ac:dyDescent="0.3">
      <c r="A994" s="28"/>
      <c r="B994" s="28"/>
      <c r="C994" s="29"/>
      <c r="D994" s="29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</row>
    <row r="995" spans="1:28" ht="12.75" customHeight="1" x14ac:dyDescent="0.3">
      <c r="A995" s="28"/>
      <c r="B995" s="28"/>
      <c r="C995" s="29"/>
      <c r="D995" s="29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</row>
    <row r="996" spans="1:28" ht="12.75" customHeight="1" x14ac:dyDescent="0.3">
      <c r="A996" s="28"/>
      <c r="B996" s="28"/>
      <c r="C996" s="29"/>
      <c r="D996" s="29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</row>
    <row r="997" spans="1:28" ht="12.75" customHeight="1" x14ac:dyDescent="0.3">
      <c r="A997" s="28"/>
      <c r="B997" s="28"/>
      <c r="C997" s="29"/>
      <c r="D997" s="29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</row>
    <row r="998" spans="1:28" ht="12.75" customHeight="1" x14ac:dyDescent="0.3">
      <c r="A998" s="28"/>
      <c r="B998" s="28"/>
      <c r="C998" s="29"/>
      <c r="D998" s="29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</row>
    <row r="999" spans="1:28" ht="12.75" customHeight="1" x14ac:dyDescent="0.3">
      <c r="A999" s="28"/>
      <c r="B999" s="28"/>
      <c r="C999" s="29"/>
      <c r="D999" s="29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</row>
    <row r="1000" spans="1:28" ht="12.75" customHeight="1" x14ac:dyDescent="0.3">
      <c r="A1000" s="28"/>
      <c r="B1000" s="28"/>
      <c r="C1000" s="29"/>
      <c r="D1000" s="29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</row>
    <row r="1001" spans="1:28" ht="12.75" customHeight="1" x14ac:dyDescent="0.3">
      <c r="A1001" s="28"/>
      <c r="B1001" s="28"/>
      <c r="C1001" s="29"/>
      <c r="D1001" s="29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</row>
  </sheetData>
  <sheetProtection algorithmName="SHA-1" hashValue="PxXZI+GPPfTT/UNNL/9c8mb9heo=" saltValue="MeBY0l2ipxkS0BpHGA3OIA==" spinCount="100000" sheet="1" formatCells="0" formatColumns="0" formatRows="0" insertColumns="0" insertRows="0" insertHyperlinks="0" deleteColumns="0" deleteRows="0" sort="0" autoFilter="0" pivotTables="0"/>
  <mergeCells count="65">
    <mergeCell ref="C109:N109"/>
    <mergeCell ref="C110:N110"/>
    <mergeCell ref="C111:N111"/>
    <mergeCell ref="C112:N112"/>
    <mergeCell ref="C113:N113"/>
    <mergeCell ref="C115:N115"/>
    <mergeCell ref="C116:N116"/>
    <mergeCell ref="C124:N124"/>
    <mergeCell ref="C126:N126"/>
    <mergeCell ref="C127:N127"/>
    <mergeCell ref="C128:N128"/>
    <mergeCell ref="C129:N129"/>
    <mergeCell ref="C130:N130"/>
    <mergeCell ref="C117:N117"/>
    <mergeCell ref="C118:N118"/>
    <mergeCell ref="C119:N119"/>
    <mergeCell ref="C120:N120"/>
    <mergeCell ref="C121:N121"/>
    <mergeCell ref="C122:N122"/>
    <mergeCell ref="C123:N123"/>
    <mergeCell ref="B9:B10"/>
    <mergeCell ref="C9:C10"/>
    <mergeCell ref="E9:J9"/>
    <mergeCell ref="L9:M9"/>
    <mergeCell ref="A11:B11"/>
    <mergeCell ref="D11:D18"/>
    <mergeCell ref="A19:B19"/>
    <mergeCell ref="A21:B21"/>
    <mergeCell ref="D34:D48"/>
    <mergeCell ref="D50:D61"/>
    <mergeCell ref="D68:D69"/>
    <mergeCell ref="D21:D28"/>
    <mergeCell ref="A30:B30"/>
    <mergeCell ref="A32:B32"/>
    <mergeCell ref="A34:B34"/>
    <mergeCell ref="A48:B48"/>
    <mergeCell ref="A50:B50"/>
    <mergeCell ref="A62:B62"/>
    <mergeCell ref="A64:B64"/>
    <mergeCell ref="A66:B66"/>
    <mergeCell ref="A68:B68"/>
    <mergeCell ref="B79:B80"/>
    <mergeCell ref="C83:N83"/>
    <mergeCell ref="C85:N85"/>
    <mergeCell ref="C86:N86"/>
    <mergeCell ref="C87:N87"/>
    <mergeCell ref="C88:N88"/>
    <mergeCell ref="C89:N89"/>
    <mergeCell ref="C90:N90"/>
    <mergeCell ref="C91:N91"/>
    <mergeCell ref="C93:N93"/>
    <mergeCell ref="C94:N94"/>
    <mergeCell ref="C95:N95"/>
    <mergeCell ref="C96:N96"/>
    <mergeCell ref="C97:N97"/>
    <mergeCell ref="C98:N98"/>
    <mergeCell ref="C105:N105"/>
    <mergeCell ref="C106:N106"/>
    <mergeCell ref="C107:N107"/>
    <mergeCell ref="C108:N108"/>
    <mergeCell ref="C99:N99"/>
    <mergeCell ref="C100:N100"/>
    <mergeCell ref="C102:N102"/>
    <mergeCell ref="C103:N103"/>
    <mergeCell ref="C104:N104"/>
  </mergeCells>
  <conditionalFormatting sqref="F79:J79 C79:C80 E79:F80 L79:M80">
    <cfRule type="cellIs" dxfId="5" priority="1" operator="equal">
      <formula>"TOČNO"</formula>
    </cfRule>
    <cfRule type="cellIs" dxfId="4" priority="2" operator="equal">
      <formula>"NETOČNO"</formula>
    </cfRule>
  </conditionalFormatting>
  <conditionalFormatting sqref="G80:J80">
    <cfRule type="cellIs" dxfId="3" priority="3" operator="equal">
      <formula>"TOČNO"</formula>
    </cfRule>
    <cfRule type="cellIs" dxfId="2" priority="4" operator="equal">
      <formula>"NETOČNO"</formula>
    </cfRule>
  </conditionalFormatting>
  <pageMargins left="0.74803149606299213" right="0.74803149606299213" top="0.98425196850393704" bottom="0.98425196850393704" header="0" footer="0"/>
  <pageSetup paperSize="9" fitToHeight="0" orientation="landscape" r:id="rId1"/>
  <headerFooter>
    <oddHeader>&amp;R&amp;A</oddHeader>
    <oddFooter>&amp;CFinancijski kriteriji - PLANIRANA BILANCA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000"/>
  <sheetViews>
    <sheetView showGridLines="0" workbookViewId="0">
      <pane xSplit="1" topLeftCell="E1" activePane="topRight" state="frozen"/>
      <selection pane="topRight" activeCell="A77" sqref="A77"/>
    </sheetView>
  </sheetViews>
  <sheetFormatPr defaultColWidth="12.5546875" defaultRowHeight="15" customHeight="1" x14ac:dyDescent="0.25"/>
  <cols>
    <col min="1" max="1" width="66.33203125" style="30" customWidth="1"/>
    <col min="2" max="2" width="14.44140625" style="30" customWidth="1"/>
    <col min="3" max="3" width="0.6640625" style="30" customWidth="1"/>
    <col min="4" max="4" width="15.88671875" style="30" customWidth="1"/>
    <col min="5" max="5" width="16.44140625" style="30" customWidth="1"/>
    <col min="6" max="10" width="14.44140625" style="30" customWidth="1"/>
    <col min="11" max="11" width="17.33203125" style="30" customWidth="1"/>
    <col min="12" max="12" width="0.6640625" style="30" customWidth="1"/>
    <col min="13" max="15" width="14.44140625" style="30" customWidth="1"/>
    <col min="16" max="16" width="1" style="30" customWidth="1"/>
    <col min="17" max="17" width="22" style="30" customWidth="1"/>
    <col min="18" max="29" width="8.88671875" style="30" customWidth="1"/>
    <col min="30" max="16384" width="12.5546875" style="30"/>
  </cols>
  <sheetData>
    <row r="1" spans="1:29" ht="12.75" customHeight="1" x14ac:dyDescent="0.3">
      <c r="A1" s="221" t="s">
        <v>18</v>
      </c>
      <c r="B1" s="195"/>
      <c r="C1" s="195"/>
      <c r="D1" s="195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2.75" customHeight="1" x14ac:dyDescent="0.3">
      <c r="A2" s="222" t="str">
        <f>REPT('Informacije o klubu'!B1,1)</f>
        <v/>
      </c>
      <c r="B2" s="216"/>
      <c r="C2" s="216"/>
      <c r="D2" s="217"/>
      <c r="E2" s="7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2.7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 customHeight="1" x14ac:dyDescent="0.35">
      <c r="A4" s="33" t="s">
        <v>96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 customHeight="1" x14ac:dyDescent="0.3">
      <c r="A5" s="75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ht="12.75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7" customHeight="1" x14ac:dyDescent="0.3">
      <c r="A7" s="223" t="s">
        <v>22</v>
      </c>
      <c r="B7" s="218" t="s">
        <v>97</v>
      </c>
      <c r="C7" s="37"/>
      <c r="D7" s="224" t="s">
        <v>98</v>
      </c>
      <c r="E7" s="216"/>
      <c r="F7" s="216"/>
      <c r="G7" s="216"/>
      <c r="H7" s="216"/>
      <c r="I7" s="216"/>
      <c r="J7" s="216"/>
      <c r="K7" s="217"/>
      <c r="L7" s="114"/>
      <c r="M7" s="215" t="s">
        <v>99</v>
      </c>
      <c r="N7" s="216"/>
      <c r="O7" s="217"/>
      <c r="P7" s="39"/>
      <c r="Q7" s="218" t="s">
        <v>100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68.25" customHeight="1" x14ac:dyDescent="0.3">
      <c r="A8" s="219"/>
      <c r="B8" s="219"/>
      <c r="C8" s="41"/>
      <c r="D8" s="42" t="s">
        <v>101</v>
      </c>
      <c r="E8" s="42" t="s">
        <v>102</v>
      </c>
      <c r="F8" s="42" t="s">
        <v>103</v>
      </c>
      <c r="G8" s="42" t="s">
        <v>104</v>
      </c>
      <c r="H8" s="42" t="s">
        <v>105</v>
      </c>
      <c r="I8" s="42" t="s">
        <v>106</v>
      </c>
      <c r="J8" s="42" t="s">
        <v>107</v>
      </c>
      <c r="K8" s="80" t="s">
        <v>108</v>
      </c>
      <c r="L8" s="39"/>
      <c r="M8" s="42" t="s">
        <v>109</v>
      </c>
      <c r="N8" s="42" t="s">
        <v>110</v>
      </c>
      <c r="O8" s="80" t="s">
        <v>111</v>
      </c>
      <c r="P8" s="39"/>
      <c r="Q8" s="219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 customHeight="1" x14ac:dyDescent="0.3">
      <c r="A9" s="115" t="s">
        <v>112</v>
      </c>
      <c r="B9" s="116"/>
      <c r="C9" s="116"/>
      <c r="D9" s="117"/>
      <c r="E9" s="117"/>
      <c r="F9" s="117"/>
      <c r="G9" s="117"/>
      <c r="H9" s="118">
        <f t="shared" ref="H9:H14" si="0">+E9+G9</f>
        <v>0</v>
      </c>
      <c r="I9" s="117"/>
      <c r="J9" s="117"/>
      <c r="K9" s="119">
        <f t="shared" ref="K9:K15" si="1">SUM(H9,I9,J9)</f>
        <v>0</v>
      </c>
      <c r="L9" s="120"/>
      <c r="M9" s="117"/>
      <c r="N9" s="117"/>
      <c r="O9" s="119">
        <f t="shared" ref="O9:O15" si="2">SUM(M9,N9)</f>
        <v>0</v>
      </c>
      <c r="P9" s="120"/>
      <c r="Q9" s="118">
        <f t="shared" ref="Q9:Q15" si="3">SUM(K9,O9)</f>
        <v>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 customHeight="1" x14ac:dyDescent="0.3">
      <c r="A10" s="115" t="s">
        <v>113</v>
      </c>
      <c r="B10" s="116"/>
      <c r="C10" s="116"/>
      <c r="D10" s="117"/>
      <c r="E10" s="117"/>
      <c r="F10" s="117"/>
      <c r="G10" s="117"/>
      <c r="H10" s="118">
        <f t="shared" si="0"/>
        <v>0</v>
      </c>
      <c r="I10" s="117"/>
      <c r="J10" s="117"/>
      <c r="K10" s="119">
        <f t="shared" si="1"/>
        <v>0</v>
      </c>
      <c r="L10" s="120"/>
      <c r="M10" s="117"/>
      <c r="N10" s="117"/>
      <c r="O10" s="119">
        <f t="shared" si="2"/>
        <v>0</v>
      </c>
      <c r="P10" s="120"/>
      <c r="Q10" s="118">
        <f t="shared" si="3"/>
        <v>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 customHeight="1" x14ac:dyDescent="0.3">
      <c r="A11" s="115" t="s">
        <v>114</v>
      </c>
      <c r="B11" s="116"/>
      <c r="C11" s="116"/>
      <c r="D11" s="117"/>
      <c r="E11" s="117"/>
      <c r="F11" s="117"/>
      <c r="G11" s="117"/>
      <c r="H11" s="118">
        <f t="shared" si="0"/>
        <v>0</v>
      </c>
      <c r="I11" s="117"/>
      <c r="J11" s="117"/>
      <c r="K11" s="119">
        <f t="shared" si="1"/>
        <v>0</v>
      </c>
      <c r="L11" s="120"/>
      <c r="M11" s="117"/>
      <c r="N11" s="117"/>
      <c r="O11" s="119">
        <f t="shared" si="2"/>
        <v>0</v>
      </c>
      <c r="P11" s="120"/>
      <c r="Q11" s="118">
        <f t="shared" si="3"/>
        <v>0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2.75" customHeight="1" x14ac:dyDescent="0.3">
      <c r="A12" s="115" t="s">
        <v>115</v>
      </c>
      <c r="B12" s="116"/>
      <c r="C12" s="116"/>
      <c r="D12" s="117"/>
      <c r="E12" s="117"/>
      <c r="F12" s="117"/>
      <c r="G12" s="117"/>
      <c r="H12" s="118">
        <f t="shared" si="0"/>
        <v>0</v>
      </c>
      <c r="I12" s="117"/>
      <c r="J12" s="117"/>
      <c r="K12" s="119">
        <f t="shared" si="1"/>
        <v>0</v>
      </c>
      <c r="L12" s="120"/>
      <c r="M12" s="117"/>
      <c r="N12" s="117"/>
      <c r="O12" s="119">
        <f t="shared" si="2"/>
        <v>0</v>
      </c>
      <c r="P12" s="120"/>
      <c r="Q12" s="118">
        <f t="shared" si="3"/>
        <v>0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 customHeight="1" x14ac:dyDescent="0.3">
      <c r="A13" s="115" t="s">
        <v>116</v>
      </c>
      <c r="B13" s="116"/>
      <c r="C13" s="116"/>
      <c r="D13" s="117"/>
      <c r="E13" s="117"/>
      <c r="F13" s="117"/>
      <c r="G13" s="117"/>
      <c r="H13" s="118">
        <f t="shared" si="0"/>
        <v>0</v>
      </c>
      <c r="I13" s="117"/>
      <c r="J13" s="117"/>
      <c r="K13" s="119">
        <f t="shared" si="1"/>
        <v>0</v>
      </c>
      <c r="L13" s="120"/>
      <c r="M13" s="117"/>
      <c r="N13" s="117"/>
      <c r="O13" s="119">
        <f t="shared" si="2"/>
        <v>0</v>
      </c>
      <c r="P13" s="120"/>
      <c r="Q13" s="118">
        <f t="shared" si="3"/>
        <v>0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 customHeight="1" x14ac:dyDescent="0.3">
      <c r="A14" s="115" t="s">
        <v>117</v>
      </c>
      <c r="B14" s="116"/>
      <c r="C14" s="116"/>
      <c r="D14" s="117"/>
      <c r="E14" s="117"/>
      <c r="F14" s="117"/>
      <c r="G14" s="117"/>
      <c r="H14" s="118">
        <f t="shared" si="0"/>
        <v>0</v>
      </c>
      <c r="I14" s="117"/>
      <c r="J14" s="117"/>
      <c r="K14" s="119">
        <f t="shared" si="1"/>
        <v>0</v>
      </c>
      <c r="L14" s="120"/>
      <c r="M14" s="117"/>
      <c r="N14" s="117"/>
      <c r="O14" s="119">
        <f t="shared" si="2"/>
        <v>0</v>
      </c>
      <c r="P14" s="120"/>
      <c r="Q14" s="118">
        <f t="shared" si="3"/>
        <v>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 customHeight="1" x14ac:dyDescent="0.3">
      <c r="A15" s="121" t="s">
        <v>118</v>
      </c>
      <c r="B15" s="122">
        <f>SUM(B9:B14)</f>
        <v>0</v>
      </c>
      <c r="C15" s="123"/>
      <c r="D15" s="124">
        <f t="shared" ref="D15:J15" si="4">SUM(D9:D14)</f>
        <v>0</v>
      </c>
      <c r="E15" s="124">
        <f t="shared" si="4"/>
        <v>0</v>
      </c>
      <c r="F15" s="124">
        <f t="shared" si="4"/>
        <v>0</v>
      </c>
      <c r="G15" s="124">
        <f t="shared" si="4"/>
        <v>0</v>
      </c>
      <c r="H15" s="124">
        <f t="shared" si="4"/>
        <v>0</v>
      </c>
      <c r="I15" s="124">
        <f t="shared" si="4"/>
        <v>0</v>
      </c>
      <c r="J15" s="124">
        <f t="shared" si="4"/>
        <v>0</v>
      </c>
      <c r="K15" s="124">
        <f t="shared" si="1"/>
        <v>0</v>
      </c>
      <c r="L15" s="125"/>
      <c r="M15" s="124">
        <f t="shared" ref="M15:N15" si="5">SUM(M9:M14)</f>
        <v>0</v>
      </c>
      <c r="N15" s="124">
        <f t="shared" si="5"/>
        <v>0</v>
      </c>
      <c r="O15" s="124">
        <f t="shared" si="2"/>
        <v>0</v>
      </c>
      <c r="P15" s="125"/>
      <c r="Q15" s="124">
        <f t="shared" si="3"/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 customHeight="1" x14ac:dyDescent="0.3">
      <c r="A16" s="115"/>
      <c r="B16" s="116"/>
      <c r="C16" s="116"/>
      <c r="D16" s="117"/>
      <c r="E16" s="117"/>
      <c r="F16" s="117"/>
      <c r="G16" s="117"/>
      <c r="H16" s="117"/>
      <c r="I16" s="117"/>
      <c r="J16" s="117"/>
      <c r="K16" s="126"/>
      <c r="L16" s="120"/>
      <c r="M16" s="117"/>
      <c r="N16" s="117"/>
      <c r="O16" s="126"/>
      <c r="P16" s="120"/>
      <c r="Q16" s="11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 customHeight="1" x14ac:dyDescent="0.3">
      <c r="A17" s="127" t="s">
        <v>119</v>
      </c>
      <c r="B17" s="116"/>
      <c r="C17" s="116"/>
      <c r="D17" s="117"/>
      <c r="E17" s="117"/>
      <c r="F17" s="117"/>
      <c r="G17" s="117"/>
      <c r="H17" s="118">
        <f t="shared" ref="H17:H21" si="6">+E17+G17</f>
        <v>0</v>
      </c>
      <c r="I17" s="117"/>
      <c r="J17" s="117"/>
      <c r="K17" s="119">
        <f t="shared" ref="K17:K22" si="7">SUM(H17,I17,J17)</f>
        <v>0</v>
      </c>
      <c r="L17" s="120"/>
      <c r="M17" s="117"/>
      <c r="N17" s="117"/>
      <c r="O17" s="119">
        <f t="shared" ref="O17:O22" si="8">SUM(M17,N17)</f>
        <v>0</v>
      </c>
      <c r="P17" s="120"/>
      <c r="Q17" s="118">
        <f t="shared" ref="Q17:Q22" si="9">SUM(K17,O17)</f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2.75" customHeight="1" x14ac:dyDescent="0.3">
      <c r="A18" s="127" t="s">
        <v>120</v>
      </c>
      <c r="B18" s="116"/>
      <c r="C18" s="116"/>
      <c r="D18" s="117"/>
      <c r="E18" s="117"/>
      <c r="F18" s="117"/>
      <c r="G18" s="117"/>
      <c r="H18" s="118">
        <f t="shared" si="6"/>
        <v>0</v>
      </c>
      <c r="I18" s="117"/>
      <c r="J18" s="117"/>
      <c r="K18" s="119">
        <f t="shared" si="7"/>
        <v>0</v>
      </c>
      <c r="L18" s="120"/>
      <c r="M18" s="117"/>
      <c r="N18" s="117"/>
      <c r="O18" s="119">
        <f t="shared" si="8"/>
        <v>0</v>
      </c>
      <c r="P18" s="120"/>
      <c r="Q18" s="118">
        <f t="shared" si="9"/>
        <v>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 customHeight="1" x14ac:dyDescent="0.3">
      <c r="A19" s="127" t="s">
        <v>121</v>
      </c>
      <c r="B19" s="116"/>
      <c r="C19" s="116"/>
      <c r="D19" s="117"/>
      <c r="E19" s="117"/>
      <c r="F19" s="117"/>
      <c r="G19" s="117"/>
      <c r="H19" s="118">
        <f t="shared" si="6"/>
        <v>0</v>
      </c>
      <c r="I19" s="117"/>
      <c r="J19" s="117"/>
      <c r="K19" s="119">
        <f t="shared" si="7"/>
        <v>0</v>
      </c>
      <c r="L19" s="120"/>
      <c r="M19" s="117"/>
      <c r="N19" s="117"/>
      <c r="O19" s="119">
        <f t="shared" si="8"/>
        <v>0</v>
      </c>
      <c r="P19" s="120"/>
      <c r="Q19" s="118">
        <f t="shared" si="9"/>
        <v>0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5" customHeight="1" x14ac:dyDescent="0.3">
      <c r="A20" s="127" t="s">
        <v>122</v>
      </c>
      <c r="B20" s="116"/>
      <c r="C20" s="116"/>
      <c r="D20" s="117"/>
      <c r="E20" s="117"/>
      <c r="F20" s="117"/>
      <c r="G20" s="117"/>
      <c r="H20" s="118">
        <f t="shared" si="6"/>
        <v>0</v>
      </c>
      <c r="I20" s="117"/>
      <c r="J20" s="117"/>
      <c r="K20" s="119">
        <f t="shared" si="7"/>
        <v>0</v>
      </c>
      <c r="L20" s="120"/>
      <c r="M20" s="117"/>
      <c r="N20" s="117"/>
      <c r="O20" s="119">
        <f t="shared" si="8"/>
        <v>0</v>
      </c>
      <c r="P20" s="120"/>
      <c r="Q20" s="118">
        <f t="shared" si="9"/>
        <v>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 customHeight="1" x14ac:dyDescent="0.3">
      <c r="A21" s="127" t="s">
        <v>123</v>
      </c>
      <c r="B21" s="116"/>
      <c r="C21" s="116"/>
      <c r="D21" s="117"/>
      <c r="E21" s="117"/>
      <c r="F21" s="117"/>
      <c r="G21" s="117"/>
      <c r="H21" s="118">
        <f t="shared" si="6"/>
        <v>0</v>
      </c>
      <c r="I21" s="117"/>
      <c r="J21" s="117"/>
      <c r="K21" s="119">
        <f t="shared" si="7"/>
        <v>0</v>
      </c>
      <c r="L21" s="120"/>
      <c r="M21" s="117"/>
      <c r="N21" s="117"/>
      <c r="O21" s="119">
        <f t="shared" si="8"/>
        <v>0</v>
      </c>
      <c r="P21" s="120"/>
      <c r="Q21" s="118">
        <f t="shared" si="9"/>
        <v>0</v>
      </c>
      <c r="R21" s="116">
        <f>SUM(L21,P21)</f>
        <v>0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 customHeight="1" x14ac:dyDescent="0.3">
      <c r="A22" s="128" t="s">
        <v>124</v>
      </c>
      <c r="B22" s="122">
        <f>SUM(B17:B21)</f>
        <v>0</v>
      </c>
      <c r="C22" s="123"/>
      <c r="D22" s="124">
        <f t="shared" ref="D22:J22" si="10">SUM(D17:D21)</f>
        <v>0</v>
      </c>
      <c r="E22" s="124">
        <f t="shared" si="10"/>
        <v>0</v>
      </c>
      <c r="F22" s="124">
        <f t="shared" si="10"/>
        <v>0</v>
      </c>
      <c r="G22" s="124">
        <f t="shared" si="10"/>
        <v>0</v>
      </c>
      <c r="H22" s="124">
        <f t="shared" si="10"/>
        <v>0</v>
      </c>
      <c r="I22" s="124">
        <f t="shared" si="10"/>
        <v>0</v>
      </c>
      <c r="J22" s="124">
        <f t="shared" si="10"/>
        <v>0</v>
      </c>
      <c r="K22" s="124">
        <f t="shared" si="7"/>
        <v>0</v>
      </c>
      <c r="L22" s="125"/>
      <c r="M22" s="124">
        <f t="shared" ref="M22:N22" si="11">SUM(M17:M21)</f>
        <v>0</v>
      </c>
      <c r="N22" s="124">
        <f t="shared" si="11"/>
        <v>0</v>
      </c>
      <c r="O22" s="124">
        <f t="shared" si="8"/>
        <v>0</v>
      </c>
      <c r="P22" s="125"/>
      <c r="Q22" s="124">
        <f t="shared" si="9"/>
        <v>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 customHeight="1" x14ac:dyDescent="0.3">
      <c r="A23" s="129"/>
      <c r="B23" s="116"/>
      <c r="C23" s="116"/>
      <c r="D23" s="117"/>
      <c r="E23" s="117"/>
      <c r="F23" s="117"/>
      <c r="G23" s="117"/>
      <c r="H23" s="117"/>
      <c r="I23" s="117"/>
      <c r="J23" s="117"/>
      <c r="K23" s="126"/>
      <c r="L23" s="120"/>
      <c r="M23" s="117"/>
      <c r="N23" s="117"/>
      <c r="O23" s="126"/>
      <c r="P23" s="120"/>
      <c r="Q23" s="11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12.75" customHeight="1" x14ac:dyDescent="0.3">
      <c r="A24" s="115" t="s">
        <v>125</v>
      </c>
      <c r="B24" s="116"/>
      <c r="C24" s="116"/>
      <c r="D24" s="117"/>
      <c r="E24" s="117"/>
      <c r="F24" s="117"/>
      <c r="G24" s="117"/>
      <c r="H24" s="118">
        <f t="shared" ref="H24:H25" si="12">+E24+G24</f>
        <v>0</v>
      </c>
      <c r="I24" s="117"/>
      <c r="J24" s="117"/>
      <c r="K24" s="119">
        <f t="shared" ref="K24:K25" si="13">SUM(D24,F24,I24,J24)</f>
        <v>0</v>
      </c>
      <c r="L24" s="120"/>
      <c r="M24" s="117"/>
      <c r="N24" s="117"/>
      <c r="O24" s="119">
        <f t="shared" ref="O24:O26" si="14">SUM(M24,N24)</f>
        <v>0</v>
      </c>
      <c r="P24" s="120"/>
      <c r="Q24" s="118">
        <f t="shared" ref="Q24:Q26" si="15">SUM(K24,O24)</f>
        <v>0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 customHeight="1" x14ac:dyDescent="0.3">
      <c r="A25" s="115" t="s">
        <v>126</v>
      </c>
      <c r="B25" s="116"/>
      <c r="C25" s="116"/>
      <c r="D25" s="117"/>
      <c r="E25" s="117"/>
      <c r="F25" s="117"/>
      <c r="G25" s="117"/>
      <c r="H25" s="118">
        <f t="shared" si="12"/>
        <v>0</v>
      </c>
      <c r="I25" s="117"/>
      <c r="J25" s="117"/>
      <c r="K25" s="119">
        <f t="shared" si="13"/>
        <v>0</v>
      </c>
      <c r="L25" s="120"/>
      <c r="M25" s="117"/>
      <c r="N25" s="117"/>
      <c r="O25" s="119">
        <f t="shared" si="14"/>
        <v>0</v>
      </c>
      <c r="P25" s="120"/>
      <c r="Q25" s="118">
        <f t="shared" si="15"/>
        <v>0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 customHeight="1" x14ac:dyDescent="0.3">
      <c r="A26" s="121" t="s">
        <v>127</v>
      </c>
      <c r="B26" s="122">
        <f>SUM(B24:B25)</f>
        <v>0</v>
      </c>
      <c r="C26" s="123"/>
      <c r="D26" s="124">
        <f t="shared" ref="D26:J26" si="16">SUM(D24:D25)</f>
        <v>0</v>
      </c>
      <c r="E26" s="124">
        <f t="shared" si="16"/>
        <v>0</v>
      </c>
      <c r="F26" s="124">
        <f t="shared" si="16"/>
        <v>0</v>
      </c>
      <c r="G26" s="124">
        <f t="shared" si="16"/>
        <v>0</v>
      </c>
      <c r="H26" s="124">
        <f t="shared" si="16"/>
        <v>0</v>
      </c>
      <c r="I26" s="124">
        <f t="shared" si="16"/>
        <v>0</v>
      </c>
      <c r="J26" s="124">
        <f t="shared" si="16"/>
        <v>0</v>
      </c>
      <c r="K26" s="124">
        <f>SUM(H26,I26,J26)</f>
        <v>0</v>
      </c>
      <c r="L26" s="125"/>
      <c r="M26" s="124">
        <f t="shared" ref="M26:N26" si="17">SUM(M24:M25)</f>
        <v>0</v>
      </c>
      <c r="N26" s="124">
        <f t="shared" si="17"/>
        <v>0</v>
      </c>
      <c r="O26" s="124">
        <f t="shared" si="14"/>
        <v>0</v>
      </c>
      <c r="P26" s="125"/>
      <c r="Q26" s="124">
        <f t="shared" si="15"/>
        <v>0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 customHeight="1" x14ac:dyDescent="0.3">
      <c r="A27" s="115"/>
      <c r="B27" s="116"/>
      <c r="C27" s="116"/>
      <c r="D27" s="117"/>
      <c r="E27" s="117"/>
      <c r="F27" s="117"/>
      <c r="G27" s="117"/>
      <c r="H27" s="117"/>
      <c r="I27" s="117"/>
      <c r="J27" s="117"/>
      <c r="K27" s="126"/>
      <c r="L27" s="120"/>
      <c r="M27" s="117"/>
      <c r="N27" s="117"/>
      <c r="O27" s="126"/>
      <c r="P27" s="120"/>
      <c r="Q27" s="11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 customHeight="1" x14ac:dyDescent="0.3">
      <c r="A28" s="115" t="s">
        <v>128</v>
      </c>
      <c r="B28" s="116"/>
      <c r="C28" s="116"/>
      <c r="D28" s="117"/>
      <c r="E28" s="117"/>
      <c r="F28" s="117"/>
      <c r="G28" s="117"/>
      <c r="H28" s="118">
        <f t="shared" ref="H28:H32" si="18">+E28+G28</f>
        <v>0</v>
      </c>
      <c r="I28" s="117"/>
      <c r="J28" s="117"/>
      <c r="K28" s="119">
        <f t="shared" ref="K28:K33" si="19">SUM(H28,I28,J28)</f>
        <v>0</v>
      </c>
      <c r="L28" s="120"/>
      <c r="M28" s="117"/>
      <c r="N28" s="117"/>
      <c r="O28" s="119">
        <f t="shared" ref="O28:O33" si="20">SUM(M28,N28)</f>
        <v>0</v>
      </c>
      <c r="P28" s="120"/>
      <c r="Q28" s="118">
        <f t="shared" ref="Q28:Q33" si="21">SUM(K28,O28)</f>
        <v>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 customHeight="1" x14ac:dyDescent="0.3">
      <c r="A29" s="115" t="s">
        <v>129</v>
      </c>
      <c r="B29" s="116"/>
      <c r="C29" s="116"/>
      <c r="D29" s="117"/>
      <c r="E29" s="117"/>
      <c r="F29" s="117"/>
      <c r="G29" s="117"/>
      <c r="H29" s="118">
        <f t="shared" si="18"/>
        <v>0</v>
      </c>
      <c r="I29" s="117"/>
      <c r="J29" s="117"/>
      <c r="K29" s="119">
        <f t="shared" si="19"/>
        <v>0</v>
      </c>
      <c r="L29" s="120"/>
      <c r="M29" s="117"/>
      <c r="N29" s="117"/>
      <c r="O29" s="119">
        <f t="shared" si="20"/>
        <v>0</v>
      </c>
      <c r="P29" s="120"/>
      <c r="Q29" s="118">
        <f t="shared" si="21"/>
        <v>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75" customHeight="1" x14ac:dyDescent="0.3">
      <c r="A30" s="115" t="s">
        <v>130</v>
      </c>
      <c r="B30" s="116"/>
      <c r="C30" s="116"/>
      <c r="D30" s="117"/>
      <c r="E30" s="117"/>
      <c r="F30" s="117"/>
      <c r="G30" s="117"/>
      <c r="H30" s="118">
        <f t="shared" si="18"/>
        <v>0</v>
      </c>
      <c r="I30" s="117"/>
      <c r="J30" s="117"/>
      <c r="K30" s="119">
        <f t="shared" si="19"/>
        <v>0</v>
      </c>
      <c r="L30" s="120"/>
      <c r="M30" s="117"/>
      <c r="N30" s="117"/>
      <c r="O30" s="119">
        <f t="shared" si="20"/>
        <v>0</v>
      </c>
      <c r="P30" s="120"/>
      <c r="Q30" s="118">
        <f t="shared" si="21"/>
        <v>0</v>
      </c>
      <c r="R30" s="116">
        <f>SUM(L30,P30)</f>
        <v>0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 customHeight="1" x14ac:dyDescent="0.3">
      <c r="A31" s="115" t="s">
        <v>131</v>
      </c>
      <c r="B31" s="116"/>
      <c r="C31" s="116"/>
      <c r="D31" s="117"/>
      <c r="E31" s="117"/>
      <c r="F31" s="117"/>
      <c r="G31" s="117"/>
      <c r="H31" s="118">
        <f t="shared" si="18"/>
        <v>0</v>
      </c>
      <c r="I31" s="117"/>
      <c r="J31" s="117"/>
      <c r="K31" s="119">
        <f t="shared" si="19"/>
        <v>0</v>
      </c>
      <c r="L31" s="120"/>
      <c r="M31" s="117"/>
      <c r="N31" s="117"/>
      <c r="O31" s="119">
        <f t="shared" si="20"/>
        <v>0</v>
      </c>
      <c r="P31" s="120"/>
      <c r="Q31" s="118">
        <f t="shared" si="21"/>
        <v>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 customHeight="1" x14ac:dyDescent="0.3">
      <c r="A32" s="115" t="s">
        <v>132</v>
      </c>
      <c r="B32" s="116"/>
      <c r="C32" s="116"/>
      <c r="D32" s="117"/>
      <c r="E32" s="117"/>
      <c r="F32" s="117"/>
      <c r="G32" s="117"/>
      <c r="H32" s="118">
        <f t="shared" si="18"/>
        <v>0</v>
      </c>
      <c r="I32" s="117"/>
      <c r="J32" s="117"/>
      <c r="K32" s="119">
        <f t="shared" si="19"/>
        <v>0</v>
      </c>
      <c r="L32" s="120"/>
      <c r="M32" s="117"/>
      <c r="N32" s="117"/>
      <c r="O32" s="119">
        <f t="shared" si="20"/>
        <v>0</v>
      </c>
      <c r="P32" s="120"/>
      <c r="Q32" s="118">
        <f t="shared" si="21"/>
        <v>0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 customHeight="1" x14ac:dyDescent="0.3">
      <c r="A33" s="121" t="s">
        <v>133</v>
      </c>
      <c r="B33" s="122">
        <f>SUM(B28:B32)</f>
        <v>0</v>
      </c>
      <c r="C33" s="123"/>
      <c r="D33" s="124">
        <f t="shared" ref="D33:J33" si="22">SUM(D28:D32)</f>
        <v>0</v>
      </c>
      <c r="E33" s="124">
        <f t="shared" si="22"/>
        <v>0</v>
      </c>
      <c r="F33" s="124">
        <f t="shared" si="22"/>
        <v>0</v>
      </c>
      <c r="G33" s="124">
        <f t="shared" si="22"/>
        <v>0</v>
      </c>
      <c r="H33" s="124">
        <f t="shared" si="22"/>
        <v>0</v>
      </c>
      <c r="I33" s="124">
        <f t="shared" si="22"/>
        <v>0</v>
      </c>
      <c r="J33" s="124">
        <f t="shared" si="22"/>
        <v>0</v>
      </c>
      <c r="K33" s="124">
        <f t="shared" si="19"/>
        <v>0</v>
      </c>
      <c r="L33" s="125"/>
      <c r="M33" s="124">
        <f t="shared" ref="M33:N33" si="23">SUM(M28:M32)</f>
        <v>0</v>
      </c>
      <c r="N33" s="124">
        <f t="shared" si="23"/>
        <v>0</v>
      </c>
      <c r="O33" s="124">
        <f t="shared" si="20"/>
        <v>0</v>
      </c>
      <c r="P33" s="125"/>
      <c r="Q33" s="124">
        <f t="shared" si="21"/>
        <v>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 customHeight="1" x14ac:dyDescent="0.3">
      <c r="A34" s="115"/>
      <c r="B34" s="116"/>
      <c r="C34" s="116"/>
      <c r="D34" s="117"/>
      <c r="E34" s="117"/>
      <c r="F34" s="117"/>
      <c r="G34" s="117"/>
      <c r="H34" s="117"/>
      <c r="I34" s="117"/>
      <c r="J34" s="117"/>
      <c r="K34" s="126"/>
      <c r="L34" s="120"/>
      <c r="M34" s="117"/>
      <c r="N34" s="117"/>
      <c r="O34" s="126"/>
      <c r="P34" s="120"/>
      <c r="Q34" s="11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 customHeight="1" x14ac:dyDescent="0.3">
      <c r="A35" s="115" t="s">
        <v>134</v>
      </c>
      <c r="B35" s="116"/>
      <c r="C35" s="116"/>
      <c r="D35" s="117"/>
      <c r="E35" s="117"/>
      <c r="F35" s="117"/>
      <c r="G35" s="117"/>
      <c r="H35" s="118">
        <f t="shared" ref="H35:H37" si="24">+E35+G35</f>
        <v>0</v>
      </c>
      <c r="I35" s="117"/>
      <c r="J35" s="117"/>
      <c r="K35" s="119">
        <f t="shared" ref="K35:K38" si="25">SUM(H35,I35,J35)</f>
        <v>0</v>
      </c>
      <c r="L35" s="120"/>
      <c r="M35" s="117"/>
      <c r="N35" s="117"/>
      <c r="O35" s="119">
        <f t="shared" ref="O35:O38" si="26">SUM(M35,N35)</f>
        <v>0</v>
      </c>
      <c r="P35" s="120"/>
      <c r="Q35" s="118">
        <f t="shared" ref="Q35:Q38" si="27">SUM(K35,O35)</f>
        <v>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2.75" customHeight="1" x14ac:dyDescent="0.3">
      <c r="A36" s="115" t="s">
        <v>135</v>
      </c>
      <c r="B36" s="116"/>
      <c r="C36" s="116"/>
      <c r="D36" s="117"/>
      <c r="E36" s="117"/>
      <c r="F36" s="117"/>
      <c r="G36" s="117"/>
      <c r="H36" s="118">
        <f t="shared" si="24"/>
        <v>0</v>
      </c>
      <c r="I36" s="117"/>
      <c r="J36" s="117"/>
      <c r="K36" s="119">
        <f t="shared" si="25"/>
        <v>0</v>
      </c>
      <c r="L36" s="120"/>
      <c r="M36" s="117"/>
      <c r="N36" s="117"/>
      <c r="O36" s="119">
        <f t="shared" si="26"/>
        <v>0</v>
      </c>
      <c r="P36" s="120"/>
      <c r="Q36" s="118">
        <f t="shared" si="27"/>
        <v>0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 customHeight="1" x14ac:dyDescent="0.3">
      <c r="A37" s="115" t="s">
        <v>136</v>
      </c>
      <c r="B37" s="116"/>
      <c r="C37" s="116"/>
      <c r="D37" s="117"/>
      <c r="E37" s="117"/>
      <c r="F37" s="117"/>
      <c r="G37" s="117"/>
      <c r="H37" s="118">
        <f t="shared" si="24"/>
        <v>0</v>
      </c>
      <c r="I37" s="117"/>
      <c r="J37" s="117"/>
      <c r="K37" s="119">
        <f t="shared" si="25"/>
        <v>0</v>
      </c>
      <c r="L37" s="120"/>
      <c r="M37" s="117"/>
      <c r="N37" s="117"/>
      <c r="O37" s="119">
        <f t="shared" si="26"/>
        <v>0</v>
      </c>
      <c r="P37" s="120"/>
      <c r="Q37" s="118">
        <f t="shared" si="27"/>
        <v>0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customHeight="1" x14ac:dyDescent="0.3">
      <c r="A38" s="130" t="s">
        <v>137</v>
      </c>
      <c r="B38" s="122">
        <f>SUM(B35:B37)</f>
        <v>0</v>
      </c>
      <c r="C38" s="116"/>
      <c r="D38" s="124">
        <f t="shared" ref="D38:J38" si="28">SUM(D35:D37)</f>
        <v>0</v>
      </c>
      <c r="E38" s="124">
        <f t="shared" si="28"/>
        <v>0</v>
      </c>
      <c r="F38" s="124">
        <f t="shared" si="28"/>
        <v>0</v>
      </c>
      <c r="G38" s="124">
        <f t="shared" si="28"/>
        <v>0</v>
      </c>
      <c r="H38" s="124">
        <f t="shared" si="28"/>
        <v>0</v>
      </c>
      <c r="I38" s="124">
        <f t="shared" si="28"/>
        <v>0</v>
      </c>
      <c r="J38" s="124">
        <f t="shared" si="28"/>
        <v>0</v>
      </c>
      <c r="K38" s="124">
        <f t="shared" si="25"/>
        <v>0</v>
      </c>
      <c r="L38" s="120"/>
      <c r="M38" s="124">
        <f t="shared" ref="M38:N38" si="29">SUM(M35:M37)</f>
        <v>0</v>
      </c>
      <c r="N38" s="124">
        <f t="shared" si="29"/>
        <v>0</v>
      </c>
      <c r="O38" s="124">
        <f t="shared" si="26"/>
        <v>0</v>
      </c>
      <c r="P38" s="120"/>
      <c r="Q38" s="124">
        <f t="shared" si="27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 customHeight="1" x14ac:dyDescent="0.3">
      <c r="A39" s="40"/>
      <c r="B39" s="116"/>
      <c r="C39" s="116"/>
      <c r="D39" s="117"/>
      <c r="E39" s="117"/>
      <c r="F39" s="117"/>
      <c r="G39" s="117"/>
      <c r="H39" s="117"/>
      <c r="I39" s="117"/>
      <c r="J39" s="117"/>
      <c r="K39" s="126"/>
      <c r="L39" s="120"/>
      <c r="M39" s="117"/>
      <c r="N39" s="117"/>
      <c r="O39" s="126"/>
      <c r="P39" s="120"/>
      <c r="Q39" s="11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 customHeight="1" x14ac:dyDescent="0.3">
      <c r="A40" s="127" t="s">
        <v>138</v>
      </c>
      <c r="B40" s="116"/>
      <c r="C40" s="116"/>
      <c r="D40" s="117"/>
      <c r="E40" s="117"/>
      <c r="F40" s="117"/>
      <c r="G40" s="117"/>
      <c r="H40" s="118">
        <f t="shared" ref="H40:H46" si="30">+E40+G40</f>
        <v>0</v>
      </c>
      <c r="I40" s="117"/>
      <c r="J40" s="117"/>
      <c r="K40" s="119">
        <f t="shared" ref="K40:K47" si="31">SUM(H40,I40,J40)</f>
        <v>0</v>
      </c>
      <c r="L40" s="120"/>
      <c r="M40" s="117"/>
      <c r="N40" s="117"/>
      <c r="O40" s="119">
        <f t="shared" ref="O40:O47" si="32">SUM(M40,N40)</f>
        <v>0</v>
      </c>
      <c r="P40" s="120"/>
      <c r="Q40" s="118">
        <f t="shared" ref="Q40:Q47" si="33">SUM(K40,O40)</f>
        <v>0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" customHeight="1" x14ac:dyDescent="0.3">
      <c r="A41" s="127" t="s">
        <v>139</v>
      </c>
      <c r="B41" s="116"/>
      <c r="C41" s="116"/>
      <c r="D41" s="117"/>
      <c r="E41" s="117"/>
      <c r="F41" s="117"/>
      <c r="G41" s="117"/>
      <c r="H41" s="118">
        <f t="shared" si="30"/>
        <v>0</v>
      </c>
      <c r="I41" s="117"/>
      <c r="J41" s="117"/>
      <c r="K41" s="119">
        <f t="shared" si="31"/>
        <v>0</v>
      </c>
      <c r="L41" s="120"/>
      <c r="M41" s="117"/>
      <c r="N41" s="117"/>
      <c r="O41" s="119">
        <f t="shared" si="32"/>
        <v>0</v>
      </c>
      <c r="P41" s="120"/>
      <c r="Q41" s="118">
        <f t="shared" si="33"/>
        <v>0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3">
      <c r="A42" s="127" t="s">
        <v>140</v>
      </c>
      <c r="B42" s="116"/>
      <c r="C42" s="116"/>
      <c r="D42" s="117"/>
      <c r="E42" s="117"/>
      <c r="F42" s="117"/>
      <c r="G42" s="117"/>
      <c r="H42" s="118">
        <f t="shared" si="30"/>
        <v>0</v>
      </c>
      <c r="I42" s="117"/>
      <c r="J42" s="117"/>
      <c r="K42" s="119">
        <f t="shared" si="31"/>
        <v>0</v>
      </c>
      <c r="L42" s="120"/>
      <c r="M42" s="117"/>
      <c r="N42" s="117"/>
      <c r="O42" s="119">
        <f t="shared" si="32"/>
        <v>0</v>
      </c>
      <c r="P42" s="120"/>
      <c r="Q42" s="118">
        <f t="shared" si="33"/>
        <v>0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 customHeight="1" x14ac:dyDescent="0.3">
      <c r="A43" s="127" t="s">
        <v>141</v>
      </c>
      <c r="B43" s="116"/>
      <c r="C43" s="116"/>
      <c r="D43" s="117"/>
      <c r="E43" s="117"/>
      <c r="F43" s="117"/>
      <c r="G43" s="117"/>
      <c r="H43" s="118">
        <f t="shared" si="30"/>
        <v>0</v>
      </c>
      <c r="I43" s="117"/>
      <c r="J43" s="117"/>
      <c r="K43" s="119">
        <f t="shared" si="31"/>
        <v>0</v>
      </c>
      <c r="L43" s="120"/>
      <c r="M43" s="117"/>
      <c r="N43" s="117"/>
      <c r="O43" s="119">
        <f t="shared" si="32"/>
        <v>0</v>
      </c>
      <c r="P43" s="120"/>
      <c r="Q43" s="118">
        <f t="shared" si="33"/>
        <v>0</v>
      </c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3">
      <c r="A44" s="127" t="s">
        <v>142</v>
      </c>
      <c r="B44" s="116"/>
      <c r="C44" s="116"/>
      <c r="D44" s="117"/>
      <c r="E44" s="117"/>
      <c r="F44" s="117"/>
      <c r="G44" s="117"/>
      <c r="H44" s="118">
        <f t="shared" si="30"/>
        <v>0</v>
      </c>
      <c r="I44" s="117"/>
      <c r="J44" s="117"/>
      <c r="K44" s="119">
        <f t="shared" si="31"/>
        <v>0</v>
      </c>
      <c r="L44" s="120"/>
      <c r="M44" s="117"/>
      <c r="N44" s="117"/>
      <c r="O44" s="119">
        <f t="shared" si="32"/>
        <v>0</v>
      </c>
      <c r="P44" s="120"/>
      <c r="Q44" s="118">
        <f t="shared" si="33"/>
        <v>0</v>
      </c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 customHeight="1" x14ac:dyDescent="0.3">
      <c r="A45" s="127" t="s">
        <v>143</v>
      </c>
      <c r="B45" s="116"/>
      <c r="C45" s="116"/>
      <c r="D45" s="117"/>
      <c r="E45" s="117"/>
      <c r="F45" s="117"/>
      <c r="G45" s="117"/>
      <c r="H45" s="118">
        <f t="shared" si="30"/>
        <v>0</v>
      </c>
      <c r="I45" s="117"/>
      <c r="J45" s="117"/>
      <c r="K45" s="119">
        <f t="shared" si="31"/>
        <v>0</v>
      </c>
      <c r="L45" s="120"/>
      <c r="M45" s="117"/>
      <c r="N45" s="117"/>
      <c r="O45" s="119">
        <f t="shared" si="32"/>
        <v>0</v>
      </c>
      <c r="P45" s="120"/>
      <c r="Q45" s="118">
        <f t="shared" si="33"/>
        <v>0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 customHeight="1" x14ac:dyDescent="0.3">
      <c r="A46" s="127" t="s">
        <v>144</v>
      </c>
      <c r="B46" s="116"/>
      <c r="C46" s="116"/>
      <c r="D46" s="117"/>
      <c r="E46" s="117"/>
      <c r="F46" s="117"/>
      <c r="G46" s="117"/>
      <c r="H46" s="118">
        <f t="shared" si="30"/>
        <v>0</v>
      </c>
      <c r="I46" s="117"/>
      <c r="J46" s="117"/>
      <c r="K46" s="119">
        <f t="shared" si="31"/>
        <v>0</v>
      </c>
      <c r="L46" s="120"/>
      <c r="M46" s="117"/>
      <c r="N46" s="117"/>
      <c r="O46" s="119">
        <f t="shared" si="32"/>
        <v>0</v>
      </c>
      <c r="P46" s="120"/>
      <c r="Q46" s="118">
        <f t="shared" si="33"/>
        <v>0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 customHeight="1" x14ac:dyDescent="0.3">
      <c r="A47" s="128" t="s">
        <v>145</v>
      </c>
      <c r="B47" s="122">
        <f>SUM(B40:B46)</f>
        <v>0</v>
      </c>
      <c r="C47" s="116"/>
      <c r="D47" s="124">
        <f t="shared" ref="D47:J47" si="34">SUM(D40:D46)</f>
        <v>0</v>
      </c>
      <c r="E47" s="124">
        <f t="shared" si="34"/>
        <v>0</v>
      </c>
      <c r="F47" s="124">
        <f t="shared" si="34"/>
        <v>0</v>
      </c>
      <c r="G47" s="124">
        <f t="shared" si="34"/>
        <v>0</v>
      </c>
      <c r="H47" s="124">
        <f t="shared" si="34"/>
        <v>0</v>
      </c>
      <c r="I47" s="124">
        <f t="shared" si="34"/>
        <v>0</v>
      </c>
      <c r="J47" s="124">
        <f t="shared" si="34"/>
        <v>0</v>
      </c>
      <c r="K47" s="124">
        <f t="shared" si="31"/>
        <v>0</v>
      </c>
      <c r="L47" s="120"/>
      <c r="M47" s="124">
        <f t="shared" ref="M47:N47" si="35">SUM(M40:M46)</f>
        <v>0</v>
      </c>
      <c r="N47" s="124">
        <f t="shared" si="35"/>
        <v>0</v>
      </c>
      <c r="O47" s="124">
        <f t="shared" si="32"/>
        <v>0</v>
      </c>
      <c r="P47" s="120"/>
      <c r="Q47" s="124">
        <f t="shared" si="33"/>
        <v>0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2.75" customHeight="1" x14ac:dyDescent="0.3">
      <c r="A48" s="127"/>
      <c r="B48" s="116"/>
      <c r="C48" s="116"/>
      <c r="D48" s="117"/>
      <c r="E48" s="117"/>
      <c r="F48" s="117"/>
      <c r="G48" s="117"/>
      <c r="H48" s="117"/>
      <c r="I48" s="117"/>
      <c r="J48" s="117"/>
      <c r="K48" s="126"/>
      <c r="L48" s="120"/>
      <c r="M48" s="117"/>
      <c r="N48" s="117"/>
      <c r="O48" s="126"/>
      <c r="P48" s="131"/>
      <c r="Q48" s="116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 customHeight="1" x14ac:dyDescent="0.3">
      <c r="A49" s="115"/>
      <c r="B49" s="28"/>
      <c r="C49" s="116"/>
      <c r="D49" s="117"/>
      <c r="E49" s="117"/>
      <c r="F49" s="117"/>
      <c r="G49" s="117"/>
      <c r="H49" s="117"/>
      <c r="I49" s="117"/>
      <c r="J49" s="117"/>
      <c r="K49" s="126"/>
      <c r="L49" s="120"/>
      <c r="M49" s="117"/>
      <c r="N49" s="117"/>
      <c r="O49" s="126"/>
      <c r="P49" s="131"/>
      <c r="Q49" s="116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 customHeight="1" x14ac:dyDescent="0.3">
      <c r="A50" s="132" t="s">
        <v>146</v>
      </c>
      <c r="B50" s="185">
        <f>SUM(B15,B22,B26,B33,B38,B47)</f>
        <v>0</v>
      </c>
      <c r="C50" s="186"/>
      <c r="D50" s="187">
        <f t="shared" ref="D50:K50" si="36">SUM(D15,D22,D26,D33,D38,D47)</f>
        <v>0</v>
      </c>
      <c r="E50" s="187">
        <f t="shared" si="36"/>
        <v>0</v>
      </c>
      <c r="F50" s="187">
        <f t="shared" si="36"/>
        <v>0</v>
      </c>
      <c r="G50" s="187">
        <f t="shared" si="36"/>
        <v>0</v>
      </c>
      <c r="H50" s="187">
        <f t="shared" si="36"/>
        <v>0</v>
      </c>
      <c r="I50" s="187">
        <f t="shared" si="36"/>
        <v>0</v>
      </c>
      <c r="J50" s="187">
        <f t="shared" si="36"/>
        <v>0</v>
      </c>
      <c r="K50" s="187">
        <f t="shared" si="36"/>
        <v>0</v>
      </c>
      <c r="L50" s="188"/>
      <c r="M50" s="187">
        <f t="shared" ref="M50:O50" si="37">SUM(M15,M22,M26,M33,M38,M47)</f>
        <v>0</v>
      </c>
      <c r="N50" s="187">
        <f t="shared" si="37"/>
        <v>0</v>
      </c>
      <c r="O50" s="187">
        <f t="shared" si="37"/>
        <v>0</v>
      </c>
      <c r="P50" s="189"/>
      <c r="Q50" s="190">
        <f>SUM(K50,O50)</f>
        <v>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 customHeight="1" x14ac:dyDescent="0.3">
      <c r="A51" s="115"/>
      <c r="B51" s="133"/>
      <c r="C51" s="117"/>
      <c r="D51" s="133"/>
      <c r="E51" s="133"/>
      <c r="F51" s="133"/>
      <c r="G51" s="133"/>
      <c r="H51" s="133"/>
      <c r="I51" s="133"/>
      <c r="J51" s="133"/>
      <c r="K51" s="134"/>
      <c r="L51" s="120"/>
      <c r="M51" s="133"/>
      <c r="N51" s="133"/>
      <c r="O51" s="126"/>
      <c r="P51" s="120"/>
      <c r="Q51" s="117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 customHeight="1" x14ac:dyDescent="0.3">
      <c r="A52" s="115"/>
      <c r="B52" s="117"/>
      <c r="C52" s="117"/>
      <c r="D52" s="117"/>
      <c r="E52" s="117"/>
      <c r="F52" s="117"/>
      <c r="G52" s="117"/>
      <c r="H52" s="117"/>
      <c r="I52" s="117"/>
      <c r="J52" s="117"/>
      <c r="K52" s="126"/>
      <c r="L52" s="120"/>
      <c r="M52" s="117"/>
      <c r="N52" s="117"/>
      <c r="O52" s="126"/>
      <c r="P52" s="120"/>
      <c r="Q52" s="117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 customHeight="1" x14ac:dyDescent="0.3">
      <c r="A53" s="115" t="s">
        <v>147</v>
      </c>
      <c r="B53" s="117"/>
      <c r="C53" s="117"/>
      <c r="D53" s="117"/>
      <c r="E53" s="117"/>
      <c r="F53" s="117"/>
      <c r="G53" s="117"/>
      <c r="H53" s="118">
        <f t="shared" ref="H53:H54" si="38">+E53+G53</f>
        <v>0</v>
      </c>
      <c r="I53" s="117"/>
      <c r="J53" s="117"/>
      <c r="K53" s="119">
        <f t="shared" ref="K53:K55" si="39">SUM(H53,I53,J53)</f>
        <v>0</v>
      </c>
      <c r="L53" s="120"/>
      <c r="M53" s="117"/>
      <c r="N53" s="117"/>
      <c r="O53" s="119">
        <f t="shared" ref="O53:O54" si="40">SUM(M53,N53)</f>
        <v>0</v>
      </c>
      <c r="P53" s="120"/>
      <c r="Q53" s="119">
        <f t="shared" ref="Q53:Q55" si="41">SUM(K53,O53)</f>
        <v>0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2.75" customHeight="1" x14ac:dyDescent="0.3">
      <c r="A54" s="115" t="s">
        <v>148</v>
      </c>
      <c r="B54" s="117"/>
      <c r="C54" s="117"/>
      <c r="D54" s="117"/>
      <c r="E54" s="117"/>
      <c r="F54" s="117"/>
      <c r="G54" s="117"/>
      <c r="H54" s="118">
        <f t="shared" si="38"/>
        <v>0</v>
      </c>
      <c r="I54" s="117"/>
      <c r="J54" s="117"/>
      <c r="K54" s="119">
        <f t="shared" si="39"/>
        <v>0</v>
      </c>
      <c r="L54" s="120"/>
      <c r="M54" s="117"/>
      <c r="N54" s="117"/>
      <c r="O54" s="119">
        <f t="shared" si="40"/>
        <v>0</v>
      </c>
      <c r="P54" s="120"/>
      <c r="Q54" s="119">
        <f t="shared" si="41"/>
        <v>0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3">
      <c r="A55" s="135" t="s">
        <v>149</v>
      </c>
      <c r="B55" s="136">
        <f>SUM(B53:B54)</f>
        <v>0</v>
      </c>
      <c r="C55" s="137"/>
      <c r="D55" s="136">
        <f t="shared" ref="D55:J55" si="42">SUM(D53:D54)</f>
        <v>0</v>
      </c>
      <c r="E55" s="136">
        <f t="shared" si="42"/>
        <v>0</v>
      </c>
      <c r="F55" s="136">
        <f t="shared" si="42"/>
        <v>0</v>
      </c>
      <c r="G55" s="136">
        <f t="shared" si="42"/>
        <v>0</v>
      </c>
      <c r="H55" s="136">
        <f t="shared" si="42"/>
        <v>0</v>
      </c>
      <c r="I55" s="136">
        <f t="shared" si="42"/>
        <v>0</v>
      </c>
      <c r="J55" s="136">
        <f t="shared" si="42"/>
        <v>0</v>
      </c>
      <c r="K55" s="136">
        <f t="shared" si="39"/>
        <v>0</v>
      </c>
      <c r="L55" s="137"/>
      <c r="M55" s="136">
        <f t="shared" ref="M55:N55" si="43">SUM(M53:M54)</f>
        <v>0</v>
      </c>
      <c r="N55" s="136">
        <f t="shared" si="43"/>
        <v>0</v>
      </c>
      <c r="O55" s="136">
        <f>SUM(M55:N55)</f>
        <v>0</v>
      </c>
      <c r="P55" s="137"/>
      <c r="Q55" s="136">
        <f t="shared" si="41"/>
        <v>0</v>
      </c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 customHeight="1" x14ac:dyDescent="0.3">
      <c r="A56" s="115"/>
      <c r="B56" s="117"/>
      <c r="C56" s="117"/>
      <c r="D56" s="117"/>
      <c r="E56" s="117"/>
      <c r="F56" s="117"/>
      <c r="G56" s="117"/>
      <c r="H56" s="117"/>
      <c r="I56" s="117"/>
      <c r="J56" s="117"/>
      <c r="K56" s="126"/>
      <c r="L56" s="120"/>
      <c r="M56" s="117"/>
      <c r="N56" s="117"/>
      <c r="O56" s="126"/>
      <c r="P56" s="120"/>
      <c r="Q56" s="117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 customHeight="1" x14ac:dyDescent="0.3">
      <c r="A57" s="115" t="s">
        <v>150</v>
      </c>
      <c r="B57" s="117"/>
      <c r="C57" s="117"/>
      <c r="D57" s="117"/>
      <c r="E57" s="117"/>
      <c r="F57" s="117"/>
      <c r="G57" s="117"/>
      <c r="H57" s="118">
        <f t="shared" ref="H57:H59" si="44">+E57+G57</f>
        <v>0</v>
      </c>
      <c r="I57" s="117"/>
      <c r="J57" s="117"/>
      <c r="K57" s="119">
        <f t="shared" ref="K57:K60" si="45">SUM(H57,I57,J57)</f>
        <v>0</v>
      </c>
      <c r="L57" s="120"/>
      <c r="M57" s="117"/>
      <c r="N57" s="117"/>
      <c r="O57" s="119">
        <f t="shared" ref="O57:O60" si="46">SUM(M57,N57)</f>
        <v>0</v>
      </c>
      <c r="P57" s="119"/>
      <c r="Q57" s="119">
        <f t="shared" ref="Q57:Q60" si="47">SUM(K57,O57)</f>
        <v>0</v>
      </c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3">
      <c r="A58" s="115" t="s">
        <v>151</v>
      </c>
      <c r="B58" s="117"/>
      <c r="C58" s="117"/>
      <c r="D58" s="117"/>
      <c r="E58" s="117"/>
      <c r="F58" s="117"/>
      <c r="G58" s="117"/>
      <c r="H58" s="118">
        <f t="shared" si="44"/>
        <v>0</v>
      </c>
      <c r="I58" s="117"/>
      <c r="J58" s="117"/>
      <c r="K58" s="119">
        <f t="shared" si="45"/>
        <v>0</v>
      </c>
      <c r="L58" s="120"/>
      <c r="M58" s="117"/>
      <c r="N58" s="117"/>
      <c r="O58" s="119">
        <f t="shared" si="46"/>
        <v>0</v>
      </c>
      <c r="P58" s="119"/>
      <c r="Q58" s="119">
        <f t="shared" si="47"/>
        <v>0</v>
      </c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 customHeight="1" x14ac:dyDescent="0.3">
      <c r="A59" s="115" t="s">
        <v>152</v>
      </c>
      <c r="B59" s="117"/>
      <c r="C59" s="117"/>
      <c r="D59" s="117"/>
      <c r="E59" s="117"/>
      <c r="F59" s="117"/>
      <c r="G59" s="117"/>
      <c r="H59" s="118">
        <f t="shared" si="44"/>
        <v>0</v>
      </c>
      <c r="I59" s="117"/>
      <c r="J59" s="117"/>
      <c r="K59" s="119">
        <f t="shared" si="45"/>
        <v>0</v>
      </c>
      <c r="L59" s="120"/>
      <c r="M59" s="117"/>
      <c r="N59" s="117"/>
      <c r="O59" s="119">
        <f t="shared" si="46"/>
        <v>0</v>
      </c>
      <c r="P59" s="119"/>
      <c r="Q59" s="119">
        <f t="shared" si="47"/>
        <v>0</v>
      </c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3">
      <c r="A60" s="135" t="s">
        <v>153</v>
      </c>
      <c r="B60" s="136">
        <f>SUM(B57:B59)</f>
        <v>0</v>
      </c>
      <c r="C60" s="117"/>
      <c r="D60" s="136">
        <f t="shared" ref="D60:J60" si="48">SUM(D57:D59)</f>
        <v>0</v>
      </c>
      <c r="E60" s="136">
        <f t="shared" si="48"/>
        <v>0</v>
      </c>
      <c r="F60" s="136">
        <f t="shared" si="48"/>
        <v>0</v>
      </c>
      <c r="G60" s="136">
        <f t="shared" si="48"/>
        <v>0</v>
      </c>
      <c r="H60" s="136">
        <f t="shared" si="48"/>
        <v>0</v>
      </c>
      <c r="I60" s="136">
        <f t="shared" si="48"/>
        <v>0</v>
      </c>
      <c r="J60" s="136">
        <f t="shared" si="48"/>
        <v>0</v>
      </c>
      <c r="K60" s="136">
        <f t="shared" si="45"/>
        <v>0</v>
      </c>
      <c r="L60" s="120"/>
      <c r="M60" s="136">
        <f t="shared" ref="M60:N60" si="49">SUM(M57:M59)</f>
        <v>0</v>
      </c>
      <c r="N60" s="136">
        <f t="shared" si="49"/>
        <v>0</v>
      </c>
      <c r="O60" s="136">
        <f t="shared" si="46"/>
        <v>0</v>
      </c>
      <c r="P60" s="120"/>
      <c r="Q60" s="136">
        <f t="shared" si="47"/>
        <v>0</v>
      </c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3">
      <c r="A61" s="115"/>
      <c r="B61" s="117"/>
      <c r="C61" s="117"/>
      <c r="D61" s="117"/>
      <c r="E61" s="117"/>
      <c r="F61" s="117"/>
      <c r="G61" s="117"/>
      <c r="H61" s="117"/>
      <c r="I61" s="117"/>
      <c r="J61" s="117"/>
      <c r="K61" s="126"/>
      <c r="L61" s="120"/>
      <c r="M61" s="117"/>
      <c r="N61" s="117"/>
      <c r="O61" s="126"/>
      <c r="P61" s="120"/>
      <c r="Q61" s="117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 customHeight="1" x14ac:dyDescent="0.3">
      <c r="A62" s="127" t="s">
        <v>154</v>
      </c>
      <c r="B62" s="117"/>
      <c r="C62" s="117"/>
      <c r="D62" s="117"/>
      <c r="E62" s="117"/>
      <c r="F62" s="117"/>
      <c r="G62" s="117"/>
      <c r="H62" s="118">
        <f t="shared" ref="H62:H64" si="50">+E62+G62</f>
        <v>0</v>
      </c>
      <c r="I62" s="117"/>
      <c r="J62" s="117"/>
      <c r="K62" s="119">
        <f t="shared" ref="K62:K65" si="51">SUM(H62,I62,J62)</f>
        <v>0</v>
      </c>
      <c r="L62" s="120"/>
      <c r="M62" s="117"/>
      <c r="N62" s="117"/>
      <c r="O62" s="119">
        <f t="shared" ref="O62:O65" si="52">SUM(M62,N62)</f>
        <v>0</v>
      </c>
      <c r="P62" s="119"/>
      <c r="Q62" s="119">
        <f t="shared" ref="Q62:Q65" si="53">SUM(K62,O62)</f>
        <v>0</v>
      </c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3">
      <c r="A63" s="127" t="s">
        <v>155</v>
      </c>
      <c r="B63" s="117"/>
      <c r="C63" s="117"/>
      <c r="D63" s="117"/>
      <c r="E63" s="117"/>
      <c r="F63" s="117"/>
      <c r="G63" s="117"/>
      <c r="H63" s="118">
        <f t="shared" si="50"/>
        <v>0</v>
      </c>
      <c r="I63" s="117"/>
      <c r="J63" s="117"/>
      <c r="K63" s="119">
        <f t="shared" si="51"/>
        <v>0</v>
      </c>
      <c r="L63" s="120"/>
      <c r="M63" s="126"/>
      <c r="N63" s="117"/>
      <c r="O63" s="119">
        <f t="shared" si="52"/>
        <v>0</v>
      </c>
      <c r="P63" s="119"/>
      <c r="Q63" s="119">
        <f t="shared" si="53"/>
        <v>0</v>
      </c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 customHeight="1" x14ac:dyDescent="0.3">
      <c r="A64" s="127" t="s">
        <v>156</v>
      </c>
      <c r="B64" s="117"/>
      <c r="C64" s="117"/>
      <c r="D64" s="117"/>
      <c r="E64" s="117"/>
      <c r="F64" s="117"/>
      <c r="G64" s="117"/>
      <c r="H64" s="118">
        <f t="shared" si="50"/>
        <v>0</v>
      </c>
      <c r="I64" s="117"/>
      <c r="J64" s="117"/>
      <c r="K64" s="119">
        <f t="shared" si="51"/>
        <v>0</v>
      </c>
      <c r="L64" s="120"/>
      <c r="M64" s="117"/>
      <c r="N64" s="117"/>
      <c r="O64" s="119">
        <f t="shared" si="52"/>
        <v>0</v>
      </c>
      <c r="P64" s="119"/>
      <c r="Q64" s="119">
        <f t="shared" si="53"/>
        <v>0</v>
      </c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2.75" customHeight="1" x14ac:dyDescent="0.3">
      <c r="A65" s="135" t="s">
        <v>157</v>
      </c>
      <c r="B65" s="136">
        <f>SUM(B62:B64)</f>
        <v>0</v>
      </c>
      <c r="C65" s="117"/>
      <c r="D65" s="136">
        <f t="shared" ref="D65:J65" si="54">SUM(D62:D64)</f>
        <v>0</v>
      </c>
      <c r="E65" s="136">
        <f t="shared" si="54"/>
        <v>0</v>
      </c>
      <c r="F65" s="136">
        <f t="shared" si="54"/>
        <v>0</v>
      </c>
      <c r="G65" s="136">
        <f t="shared" si="54"/>
        <v>0</v>
      </c>
      <c r="H65" s="136">
        <f t="shared" si="54"/>
        <v>0</v>
      </c>
      <c r="I65" s="136">
        <f t="shared" si="54"/>
        <v>0</v>
      </c>
      <c r="J65" s="136">
        <f t="shared" si="54"/>
        <v>0</v>
      </c>
      <c r="K65" s="136">
        <f t="shared" si="51"/>
        <v>0</v>
      </c>
      <c r="L65" s="120"/>
      <c r="M65" s="136">
        <f t="shared" ref="M65:N65" si="55">SUM(M62:M64)</f>
        <v>0</v>
      </c>
      <c r="N65" s="136">
        <f t="shared" si="55"/>
        <v>0</v>
      </c>
      <c r="O65" s="136">
        <f t="shared" si="52"/>
        <v>0</v>
      </c>
      <c r="P65" s="120"/>
      <c r="Q65" s="136">
        <f t="shared" si="53"/>
        <v>0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 customHeight="1" x14ac:dyDescent="0.3">
      <c r="A66" s="129"/>
      <c r="B66" s="117"/>
      <c r="C66" s="117"/>
      <c r="D66" s="117"/>
      <c r="E66" s="117"/>
      <c r="F66" s="117"/>
      <c r="G66" s="117"/>
      <c r="H66" s="117"/>
      <c r="I66" s="117"/>
      <c r="J66" s="117"/>
      <c r="K66" s="126"/>
      <c r="L66" s="120"/>
      <c r="M66" s="117"/>
      <c r="N66" s="117"/>
      <c r="O66" s="126"/>
      <c r="P66" s="120"/>
      <c r="Q66" s="117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 customHeight="1" x14ac:dyDescent="0.3">
      <c r="A67" s="127" t="s">
        <v>158</v>
      </c>
      <c r="B67" s="117"/>
      <c r="C67" s="117"/>
      <c r="D67" s="117"/>
      <c r="E67" s="117"/>
      <c r="F67" s="117"/>
      <c r="G67" s="117"/>
      <c r="H67" s="118">
        <f t="shared" ref="H67:H69" si="56">+E67+G67</f>
        <v>0</v>
      </c>
      <c r="I67" s="117"/>
      <c r="J67" s="117"/>
      <c r="K67" s="119">
        <f t="shared" ref="K67:K70" si="57">SUM(H67,I67,J67)</f>
        <v>0</v>
      </c>
      <c r="L67" s="120"/>
      <c r="M67" s="117"/>
      <c r="N67" s="117"/>
      <c r="O67" s="119">
        <f t="shared" ref="O67:O70" si="58">SUM(M67,N67)</f>
        <v>0</v>
      </c>
      <c r="P67" s="119"/>
      <c r="Q67" s="119">
        <f t="shared" ref="Q67:Q70" si="59">SUM(K67,O67)</f>
        <v>0</v>
      </c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 customHeight="1" x14ac:dyDescent="0.3">
      <c r="A68" s="127" t="s">
        <v>159</v>
      </c>
      <c r="B68" s="117"/>
      <c r="C68" s="117"/>
      <c r="D68" s="117"/>
      <c r="E68" s="117"/>
      <c r="F68" s="117"/>
      <c r="G68" s="117"/>
      <c r="H68" s="118">
        <f t="shared" si="56"/>
        <v>0</v>
      </c>
      <c r="I68" s="117"/>
      <c r="J68" s="117"/>
      <c r="K68" s="119">
        <f t="shared" si="57"/>
        <v>0</v>
      </c>
      <c r="L68" s="120"/>
      <c r="M68" s="117"/>
      <c r="N68" s="117"/>
      <c r="O68" s="119">
        <f t="shared" si="58"/>
        <v>0</v>
      </c>
      <c r="P68" s="119"/>
      <c r="Q68" s="119">
        <f t="shared" si="59"/>
        <v>0</v>
      </c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3">
      <c r="A69" s="127" t="s">
        <v>160</v>
      </c>
      <c r="B69" s="117"/>
      <c r="C69" s="117"/>
      <c r="D69" s="117"/>
      <c r="E69" s="117"/>
      <c r="F69" s="117"/>
      <c r="G69" s="117"/>
      <c r="H69" s="118">
        <f t="shared" si="56"/>
        <v>0</v>
      </c>
      <c r="I69" s="117"/>
      <c r="J69" s="117"/>
      <c r="K69" s="119">
        <f t="shared" si="57"/>
        <v>0</v>
      </c>
      <c r="L69" s="120"/>
      <c r="M69" s="117"/>
      <c r="N69" s="117"/>
      <c r="O69" s="119">
        <f t="shared" si="58"/>
        <v>0</v>
      </c>
      <c r="P69" s="119"/>
      <c r="Q69" s="119">
        <f t="shared" si="59"/>
        <v>0</v>
      </c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 customHeight="1" x14ac:dyDescent="0.3">
      <c r="A70" s="135" t="s">
        <v>161</v>
      </c>
      <c r="B70" s="136">
        <f>SUM(B67:B69)</f>
        <v>0</v>
      </c>
      <c r="C70" s="117"/>
      <c r="D70" s="136">
        <f t="shared" ref="D70:J70" si="60">SUM(D67:D69)</f>
        <v>0</v>
      </c>
      <c r="E70" s="136">
        <f t="shared" si="60"/>
        <v>0</v>
      </c>
      <c r="F70" s="136">
        <f t="shared" si="60"/>
        <v>0</v>
      </c>
      <c r="G70" s="136">
        <f t="shared" si="60"/>
        <v>0</v>
      </c>
      <c r="H70" s="136">
        <f t="shared" si="60"/>
        <v>0</v>
      </c>
      <c r="I70" s="136">
        <f t="shared" si="60"/>
        <v>0</v>
      </c>
      <c r="J70" s="136">
        <f t="shared" si="60"/>
        <v>0</v>
      </c>
      <c r="K70" s="136">
        <f t="shared" si="57"/>
        <v>0</v>
      </c>
      <c r="L70" s="120"/>
      <c r="M70" s="136">
        <f t="shared" ref="M70:N70" si="61">SUM(M67:M69)</f>
        <v>0</v>
      </c>
      <c r="N70" s="136">
        <f t="shared" si="61"/>
        <v>0</v>
      </c>
      <c r="O70" s="136">
        <f t="shared" si="58"/>
        <v>0</v>
      </c>
      <c r="P70" s="120"/>
      <c r="Q70" s="136">
        <f t="shared" si="59"/>
        <v>0</v>
      </c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3">
      <c r="A71" s="129"/>
      <c r="B71" s="117"/>
      <c r="C71" s="117"/>
      <c r="D71" s="117"/>
      <c r="E71" s="117"/>
      <c r="F71" s="117"/>
      <c r="G71" s="117"/>
      <c r="H71" s="117"/>
      <c r="I71" s="117"/>
      <c r="J71" s="117"/>
      <c r="K71" s="126"/>
      <c r="L71" s="120"/>
      <c r="M71" s="117"/>
      <c r="N71" s="117"/>
      <c r="O71" s="117"/>
      <c r="P71" s="120"/>
      <c r="Q71" s="117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ht="12.75" customHeight="1" x14ac:dyDescent="0.3">
      <c r="A72" s="127" t="s">
        <v>160</v>
      </c>
      <c r="B72" s="117"/>
      <c r="C72" s="117"/>
      <c r="D72" s="117"/>
      <c r="E72" s="117"/>
      <c r="F72" s="117"/>
      <c r="G72" s="117"/>
      <c r="H72" s="118">
        <f>+E72+G72</f>
        <v>0</v>
      </c>
      <c r="I72" s="117"/>
      <c r="J72" s="117"/>
      <c r="K72" s="119">
        <f>SUM(H72,I72,J72)</f>
        <v>0</v>
      </c>
      <c r="L72" s="120"/>
      <c r="M72" s="117"/>
      <c r="N72" s="117"/>
      <c r="O72" s="119">
        <f>SUM(M72,N72)</f>
        <v>0</v>
      </c>
      <c r="P72" s="119"/>
      <c r="Q72" s="119">
        <f t="shared" ref="Q72:Q73" si="62">SUM(K72,O72)</f>
        <v>0</v>
      </c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 customHeight="1" x14ac:dyDescent="0.3">
      <c r="A73" s="138" t="s">
        <v>162</v>
      </c>
      <c r="B73" s="139">
        <f>SUM(B60,B65,B70,B72)</f>
        <v>0</v>
      </c>
      <c r="C73" s="140"/>
      <c r="D73" s="139">
        <f t="shared" ref="D73:K73" si="63">SUM(D60,D65,D70,D72)</f>
        <v>0</v>
      </c>
      <c r="E73" s="139">
        <f t="shared" si="63"/>
        <v>0</v>
      </c>
      <c r="F73" s="139">
        <f t="shared" si="63"/>
        <v>0</v>
      </c>
      <c r="G73" s="139">
        <f t="shared" si="63"/>
        <v>0</v>
      </c>
      <c r="H73" s="139">
        <f t="shared" si="63"/>
        <v>0</v>
      </c>
      <c r="I73" s="139">
        <f t="shared" si="63"/>
        <v>0</v>
      </c>
      <c r="J73" s="139">
        <f t="shared" si="63"/>
        <v>0</v>
      </c>
      <c r="K73" s="139">
        <f t="shared" si="63"/>
        <v>0</v>
      </c>
      <c r="L73" s="140"/>
      <c r="M73" s="139">
        <f t="shared" ref="M73:O73" si="64">SUM(M60,M65,M70,M72)</f>
        <v>0</v>
      </c>
      <c r="N73" s="139">
        <f t="shared" si="64"/>
        <v>0</v>
      </c>
      <c r="O73" s="139">
        <f t="shared" si="64"/>
        <v>0</v>
      </c>
      <c r="P73" s="140"/>
      <c r="Q73" s="139">
        <f t="shared" si="62"/>
        <v>0</v>
      </c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 customHeight="1" x14ac:dyDescent="0.3">
      <c r="A74" s="141"/>
      <c r="B74" s="117"/>
      <c r="C74" s="117"/>
      <c r="D74" s="117"/>
      <c r="E74" s="117"/>
      <c r="F74" s="117"/>
      <c r="G74" s="117"/>
      <c r="H74" s="117"/>
      <c r="I74" s="117"/>
      <c r="J74" s="117"/>
      <c r="K74" s="126"/>
      <c r="L74" s="120"/>
      <c r="M74" s="117"/>
      <c r="N74" s="117"/>
      <c r="O74" s="117"/>
      <c r="P74" s="120"/>
      <c r="Q74" s="117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 customHeight="1" x14ac:dyDescent="0.3">
      <c r="A75" s="142" t="s">
        <v>163</v>
      </c>
      <c r="B75" s="117"/>
      <c r="C75" s="117"/>
      <c r="D75" s="117"/>
      <c r="E75" s="117"/>
      <c r="F75" s="117"/>
      <c r="G75" s="117"/>
      <c r="H75" s="118">
        <f t="shared" ref="H75:H78" si="65">+E75+G75</f>
        <v>0</v>
      </c>
      <c r="I75" s="117"/>
      <c r="J75" s="117"/>
      <c r="K75" s="119">
        <f t="shared" ref="K75:K79" si="66">SUM(H75,I75,J75)</f>
        <v>0</v>
      </c>
      <c r="L75" s="120"/>
      <c r="M75" s="117"/>
      <c r="N75" s="117"/>
      <c r="O75" s="119">
        <f t="shared" ref="O75:O79" si="67">SUM(M75,N75)</f>
        <v>0</v>
      </c>
      <c r="P75" s="119"/>
      <c r="Q75" s="119">
        <f t="shared" ref="Q75:Q79" si="68">SUM(K75,O75)</f>
        <v>0</v>
      </c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 customHeight="1" x14ac:dyDescent="0.3">
      <c r="A76" s="142" t="s">
        <v>164</v>
      </c>
      <c r="B76" s="117"/>
      <c r="C76" s="117"/>
      <c r="D76" s="117"/>
      <c r="E76" s="117"/>
      <c r="F76" s="117"/>
      <c r="G76" s="117"/>
      <c r="H76" s="118">
        <f t="shared" si="65"/>
        <v>0</v>
      </c>
      <c r="I76" s="117"/>
      <c r="J76" s="117"/>
      <c r="K76" s="119">
        <f t="shared" si="66"/>
        <v>0</v>
      </c>
      <c r="L76" s="120"/>
      <c r="M76" s="117"/>
      <c r="N76" s="117"/>
      <c r="O76" s="119">
        <f t="shared" si="67"/>
        <v>0</v>
      </c>
      <c r="P76" s="119"/>
      <c r="Q76" s="119">
        <f t="shared" si="68"/>
        <v>0</v>
      </c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 customHeight="1" x14ac:dyDescent="0.3">
      <c r="A77" s="142" t="s">
        <v>165</v>
      </c>
      <c r="B77" s="117"/>
      <c r="C77" s="117"/>
      <c r="D77" s="117"/>
      <c r="E77" s="117"/>
      <c r="F77" s="117"/>
      <c r="G77" s="117"/>
      <c r="H77" s="118">
        <f t="shared" si="65"/>
        <v>0</v>
      </c>
      <c r="I77" s="117"/>
      <c r="J77" s="117"/>
      <c r="K77" s="119">
        <f t="shared" si="66"/>
        <v>0</v>
      </c>
      <c r="L77" s="120"/>
      <c r="M77" s="117"/>
      <c r="N77" s="117"/>
      <c r="O77" s="119">
        <f t="shared" si="67"/>
        <v>0</v>
      </c>
      <c r="P77" s="119"/>
      <c r="Q77" s="119">
        <f t="shared" si="68"/>
        <v>0</v>
      </c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ht="12.75" customHeight="1" x14ac:dyDescent="0.3">
      <c r="A78" s="142" t="s">
        <v>166</v>
      </c>
      <c r="B78" s="117"/>
      <c r="C78" s="117"/>
      <c r="D78" s="117"/>
      <c r="E78" s="117"/>
      <c r="F78" s="117"/>
      <c r="G78" s="117"/>
      <c r="H78" s="118">
        <f t="shared" si="65"/>
        <v>0</v>
      </c>
      <c r="I78" s="117"/>
      <c r="J78" s="117"/>
      <c r="K78" s="119">
        <f t="shared" si="66"/>
        <v>0</v>
      </c>
      <c r="L78" s="120"/>
      <c r="M78" s="117"/>
      <c r="N78" s="117"/>
      <c r="O78" s="119">
        <f t="shared" si="67"/>
        <v>0</v>
      </c>
      <c r="P78" s="119"/>
      <c r="Q78" s="119">
        <f t="shared" si="68"/>
        <v>0</v>
      </c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 customHeight="1" x14ac:dyDescent="0.3">
      <c r="A79" s="143" t="s">
        <v>167</v>
      </c>
      <c r="B79" s="144">
        <f>SUM(B75:B78)</f>
        <v>0</v>
      </c>
      <c r="C79" s="145"/>
      <c r="D79" s="144">
        <f t="shared" ref="D79:J79" si="69">SUM(D75:D78)</f>
        <v>0</v>
      </c>
      <c r="E79" s="144">
        <f t="shared" si="69"/>
        <v>0</v>
      </c>
      <c r="F79" s="144">
        <f t="shared" si="69"/>
        <v>0</v>
      </c>
      <c r="G79" s="144">
        <f t="shared" si="69"/>
        <v>0</v>
      </c>
      <c r="H79" s="144">
        <f t="shared" si="69"/>
        <v>0</v>
      </c>
      <c r="I79" s="144">
        <f t="shared" si="69"/>
        <v>0</v>
      </c>
      <c r="J79" s="144">
        <f t="shared" si="69"/>
        <v>0</v>
      </c>
      <c r="K79" s="144">
        <f t="shared" si="66"/>
        <v>0</v>
      </c>
      <c r="L79" s="146"/>
      <c r="M79" s="144">
        <f t="shared" ref="M79:N79" si="70">SUM(M75:M78)</f>
        <v>0</v>
      </c>
      <c r="N79" s="144">
        <f t="shared" si="70"/>
        <v>0</v>
      </c>
      <c r="O79" s="144">
        <f t="shared" si="67"/>
        <v>0</v>
      </c>
      <c r="P79" s="145"/>
      <c r="Q79" s="144">
        <f t="shared" si="68"/>
        <v>0</v>
      </c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 customHeight="1" x14ac:dyDescent="0.3">
      <c r="A80" s="129"/>
      <c r="B80" s="147"/>
      <c r="C80" s="117"/>
      <c r="D80" s="147"/>
      <c r="E80" s="147"/>
      <c r="F80" s="147"/>
      <c r="G80" s="147"/>
      <c r="H80" s="147"/>
      <c r="I80" s="147"/>
      <c r="J80" s="147"/>
      <c r="K80" s="148"/>
      <c r="L80" s="120"/>
      <c r="M80" s="147"/>
      <c r="N80" s="147"/>
      <c r="O80" s="117"/>
      <c r="P80" s="120"/>
      <c r="Q80" s="149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2.75" customHeight="1" x14ac:dyDescent="0.3">
      <c r="A81" s="150" t="s">
        <v>168</v>
      </c>
      <c r="B81" s="147"/>
      <c r="C81" s="117"/>
      <c r="D81" s="147"/>
      <c r="E81" s="147"/>
      <c r="F81" s="147"/>
      <c r="G81" s="147"/>
      <c r="H81" s="118">
        <f t="shared" ref="H81:H88" si="71">+E81+G81</f>
        <v>0</v>
      </c>
      <c r="I81" s="147"/>
      <c r="J81" s="151"/>
      <c r="K81" s="119">
        <f t="shared" ref="K81:K89" si="72">SUM(H81,I81,J81)</f>
        <v>0</v>
      </c>
      <c r="L81" s="120"/>
      <c r="M81" s="147"/>
      <c r="N81" s="147"/>
      <c r="O81" s="119">
        <f t="shared" ref="O81:O89" si="73">SUM(M81,N81)</f>
        <v>0</v>
      </c>
      <c r="P81" s="119"/>
      <c r="Q81" s="119">
        <f t="shared" ref="Q81:Q88" si="74">SUM(K81,O81)</f>
        <v>0</v>
      </c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 customHeight="1" x14ac:dyDescent="0.3">
      <c r="A82" s="127" t="s">
        <v>169</v>
      </c>
      <c r="B82" s="147"/>
      <c r="C82" s="117"/>
      <c r="D82" s="147"/>
      <c r="E82" s="147"/>
      <c r="F82" s="147"/>
      <c r="G82" s="147"/>
      <c r="H82" s="118">
        <f t="shared" si="71"/>
        <v>0</v>
      </c>
      <c r="I82" s="147"/>
      <c r="J82" s="151"/>
      <c r="K82" s="119">
        <f t="shared" si="72"/>
        <v>0</v>
      </c>
      <c r="L82" s="120"/>
      <c r="M82" s="147"/>
      <c r="N82" s="147"/>
      <c r="O82" s="119">
        <f t="shared" si="73"/>
        <v>0</v>
      </c>
      <c r="P82" s="119"/>
      <c r="Q82" s="119">
        <f t="shared" si="74"/>
        <v>0</v>
      </c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ht="12.75" customHeight="1" x14ac:dyDescent="0.3">
      <c r="A83" s="127" t="s">
        <v>170</v>
      </c>
      <c r="B83" s="147"/>
      <c r="C83" s="117"/>
      <c r="D83" s="147"/>
      <c r="E83" s="147"/>
      <c r="F83" s="147"/>
      <c r="G83" s="147"/>
      <c r="H83" s="118">
        <f t="shared" si="71"/>
        <v>0</v>
      </c>
      <c r="I83" s="147"/>
      <c r="J83" s="151"/>
      <c r="K83" s="119">
        <f t="shared" si="72"/>
        <v>0</v>
      </c>
      <c r="L83" s="120"/>
      <c r="M83" s="147"/>
      <c r="N83" s="147"/>
      <c r="O83" s="119">
        <f t="shared" si="73"/>
        <v>0</v>
      </c>
      <c r="P83" s="119"/>
      <c r="Q83" s="119">
        <f t="shared" si="74"/>
        <v>0</v>
      </c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 customHeight="1" x14ac:dyDescent="0.3">
      <c r="A84" s="127" t="s">
        <v>171</v>
      </c>
      <c r="B84" s="147"/>
      <c r="C84" s="117"/>
      <c r="D84" s="147"/>
      <c r="E84" s="147"/>
      <c r="F84" s="147"/>
      <c r="G84" s="147"/>
      <c r="H84" s="118">
        <f t="shared" si="71"/>
        <v>0</v>
      </c>
      <c r="I84" s="147"/>
      <c r="J84" s="151"/>
      <c r="K84" s="119">
        <f t="shared" si="72"/>
        <v>0</v>
      </c>
      <c r="L84" s="120"/>
      <c r="M84" s="147"/>
      <c r="N84" s="147"/>
      <c r="O84" s="119">
        <f t="shared" si="73"/>
        <v>0</v>
      </c>
      <c r="P84" s="119"/>
      <c r="Q84" s="119">
        <f t="shared" si="74"/>
        <v>0</v>
      </c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 customHeight="1" x14ac:dyDescent="0.3">
      <c r="A85" s="127" t="s">
        <v>172</v>
      </c>
      <c r="B85" s="147"/>
      <c r="C85" s="117"/>
      <c r="D85" s="147"/>
      <c r="E85" s="147"/>
      <c r="F85" s="147"/>
      <c r="G85" s="147"/>
      <c r="H85" s="118">
        <f t="shared" si="71"/>
        <v>0</v>
      </c>
      <c r="I85" s="147"/>
      <c r="J85" s="151"/>
      <c r="K85" s="119">
        <f t="shared" si="72"/>
        <v>0</v>
      </c>
      <c r="L85" s="120"/>
      <c r="M85" s="147"/>
      <c r="N85" s="147"/>
      <c r="O85" s="119">
        <f t="shared" si="73"/>
        <v>0</v>
      </c>
      <c r="P85" s="119"/>
      <c r="Q85" s="119">
        <f t="shared" si="74"/>
        <v>0</v>
      </c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 customHeight="1" x14ac:dyDescent="0.3">
      <c r="A86" s="127" t="s">
        <v>173</v>
      </c>
      <c r="B86" s="147"/>
      <c r="C86" s="117"/>
      <c r="D86" s="147"/>
      <c r="E86" s="147"/>
      <c r="F86" s="147"/>
      <c r="G86" s="147"/>
      <c r="H86" s="118">
        <f t="shared" si="71"/>
        <v>0</v>
      </c>
      <c r="I86" s="147"/>
      <c r="J86" s="151"/>
      <c r="K86" s="119">
        <f t="shared" si="72"/>
        <v>0</v>
      </c>
      <c r="L86" s="120"/>
      <c r="M86" s="147"/>
      <c r="N86" s="147"/>
      <c r="O86" s="119">
        <f t="shared" si="73"/>
        <v>0</v>
      </c>
      <c r="P86" s="119"/>
      <c r="Q86" s="119">
        <f t="shared" si="74"/>
        <v>0</v>
      </c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2.75" customHeight="1" x14ac:dyDescent="0.3">
      <c r="A87" s="127" t="s">
        <v>174</v>
      </c>
      <c r="B87" s="147"/>
      <c r="C87" s="117"/>
      <c r="D87" s="147"/>
      <c r="E87" s="147"/>
      <c r="F87" s="147"/>
      <c r="G87" s="147"/>
      <c r="H87" s="118">
        <f t="shared" si="71"/>
        <v>0</v>
      </c>
      <c r="I87" s="147"/>
      <c r="J87" s="151"/>
      <c r="K87" s="119">
        <f t="shared" si="72"/>
        <v>0</v>
      </c>
      <c r="L87" s="120"/>
      <c r="M87" s="147"/>
      <c r="N87" s="147"/>
      <c r="O87" s="119">
        <f t="shared" si="73"/>
        <v>0</v>
      </c>
      <c r="P87" s="119"/>
      <c r="Q87" s="119">
        <f t="shared" si="74"/>
        <v>0</v>
      </c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 customHeight="1" x14ac:dyDescent="0.3">
      <c r="A88" s="127" t="s">
        <v>175</v>
      </c>
      <c r="B88" s="117"/>
      <c r="C88" s="117"/>
      <c r="D88" s="117"/>
      <c r="E88" s="117"/>
      <c r="F88" s="117"/>
      <c r="G88" s="117"/>
      <c r="H88" s="118">
        <f t="shared" si="71"/>
        <v>0</v>
      </c>
      <c r="I88" s="117"/>
      <c r="J88" s="117"/>
      <c r="K88" s="119">
        <f t="shared" si="72"/>
        <v>0</v>
      </c>
      <c r="L88" s="120"/>
      <c r="M88" s="117"/>
      <c r="N88" s="117"/>
      <c r="O88" s="119">
        <f t="shared" si="73"/>
        <v>0</v>
      </c>
      <c r="P88" s="119"/>
      <c r="Q88" s="119">
        <f t="shared" si="74"/>
        <v>0</v>
      </c>
      <c r="R88" s="152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 customHeight="1" x14ac:dyDescent="0.3">
      <c r="A89" s="138" t="s">
        <v>176</v>
      </c>
      <c r="B89" s="144">
        <f>SUM(B81:B88)</f>
        <v>0</v>
      </c>
      <c r="C89" s="117"/>
      <c r="D89" s="144">
        <f t="shared" ref="D89:J89" si="75">SUM(D81:D88)</f>
        <v>0</v>
      </c>
      <c r="E89" s="144">
        <f t="shared" si="75"/>
        <v>0</v>
      </c>
      <c r="F89" s="144">
        <f t="shared" si="75"/>
        <v>0</v>
      </c>
      <c r="G89" s="144">
        <f t="shared" si="75"/>
        <v>0</v>
      </c>
      <c r="H89" s="144">
        <f t="shared" si="75"/>
        <v>0</v>
      </c>
      <c r="I89" s="144">
        <f t="shared" si="75"/>
        <v>0</v>
      </c>
      <c r="J89" s="144">
        <f t="shared" si="75"/>
        <v>0</v>
      </c>
      <c r="K89" s="144">
        <f t="shared" si="72"/>
        <v>0</v>
      </c>
      <c r="L89" s="120"/>
      <c r="M89" s="144">
        <f t="shared" ref="M89:N89" si="76">SUM(M81:M88)</f>
        <v>0</v>
      </c>
      <c r="N89" s="144">
        <f t="shared" si="76"/>
        <v>0</v>
      </c>
      <c r="O89" s="153">
        <f t="shared" si="73"/>
        <v>0</v>
      </c>
      <c r="P89" s="145"/>
      <c r="Q89" s="153">
        <f>SUM(K89:O89)</f>
        <v>0</v>
      </c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ht="12.75" customHeight="1" x14ac:dyDescent="0.3">
      <c r="A90" s="129"/>
      <c r="B90" s="147"/>
      <c r="C90" s="117"/>
      <c r="D90" s="147"/>
      <c r="E90" s="147"/>
      <c r="F90" s="147"/>
      <c r="G90" s="147"/>
      <c r="H90" s="147"/>
      <c r="I90" s="147"/>
      <c r="J90" s="147"/>
      <c r="K90" s="148"/>
      <c r="L90" s="120"/>
      <c r="M90" s="147"/>
      <c r="N90" s="147"/>
      <c r="O90" s="154"/>
      <c r="P90" s="120"/>
      <c r="Q90" s="149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 customHeight="1" x14ac:dyDescent="0.3">
      <c r="A91" s="155" t="s">
        <v>177</v>
      </c>
      <c r="B91" s="156">
        <f>SUM(B55,B73,B79,B89)</f>
        <v>0</v>
      </c>
      <c r="C91" s="137"/>
      <c r="D91" s="156">
        <f t="shared" ref="D91:J91" si="77">SUM(D55,D73,D79,D89)</f>
        <v>0</v>
      </c>
      <c r="E91" s="156">
        <f t="shared" si="77"/>
        <v>0</v>
      </c>
      <c r="F91" s="156">
        <f t="shared" si="77"/>
        <v>0</v>
      </c>
      <c r="G91" s="156">
        <f t="shared" si="77"/>
        <v>0</v>
      </c>
      <c r="H91" s="156">
        <f t="shared" si="77"/>
        <v>0</v>
      </c>
      <c r="I91" s="156">
        <f t="shared" si="77"/>
        <v>0</v>
      </c>
      <c r="J91" s="156">
        <f t="shared" si="77"/>
        <v>0</v>
      </c>
      <c r="K91" s="156">
        <f>SUM(H91,I91,J91)</f>
        <v>0</v>
      </c>
      <c r="L91" s="137"/>
      <c r="M91" s="156">
        <f t="shared" ref="M91:N91" si="78">SUM(M55,M73,M79,M89)</f>
        <v>0</v>
      </c>
      <c r="N91" s="156">
        <f t="shared" si="78"/>
        <v>0</v>
      </c>
      <c r="O91" s="157">
        <f>SUM(M91,N91)</f>
        <v>0</v>
      </c>
      <c r="P91" s="120"/>
      <c r="Q91" s="156">
        <f>SUM(K91:O91)</f>
        <v>0</v>
      </c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 customHeight="1" x14ac:dyDescent="0.3">
      <c r="A92" s="158"/>
      <c r="B92" s="117"/>
      <c r="C92" s="117"/>
      <c r="D92" s="117"/>
      <c r="E92" s="117"/>
      <c r="F92" s="117"/>
      <c r="G92" s="117"/>
      <c r="H92" s="117"/>
      <c r="I92" s="117"/>
      <c r="J92" s="117"/>
      <c r="K92" s="126"/>
      <c r="L92" s="120"/>
      <c r="M92" s="117"/>
      <c r="N92" s="117"/>
      <c r="O92" s="126"/>
      <c r="P92" s="120"/>
      <c r="Q92" s="117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12.75" customHeight="1" x14ac:dyDescent="0.3">
      <c r="A93" s="159" t="s">
        <v>178</v>
      </c>
      <c r="B93" s="160">
        <f>B50+B91</f>
        <v>0</v>
      </c>
      <c r="C93" s="160"/>
      <c r="D93" s="160">
        <f t="shared" ref="D93:K93" si="79">D50+D91</f>
        <v>0</v>
      </c>
      <c r="E93" s="160">
        <f t="shared" si="79"/>
        <v>0</v>
      </c>
      <c r="F93" s="160">
        <f t="shared" si="79"/>
        <v>0</v>
      </c>
      <c r="G93" s="160">
        <f t="shared" si="79"/>
        <v>0</v>
      </c>
      <c r="H93" s="160">
        <f t="shared" si="79"/>
        <v>0</v>
      </c>
      <c r="I93" s="160">
        <f t="shared" si="79"/>
        <v>0</v>
      </c>
      <c r="J93" s="160">
        <f t="shared" si="79"/>
        <v>0</v>
      </c>
      <c r="K93" s="160">
        <f t="shared" si="79"/>
        <v>0</v>
      </c>
      <c r="L93" s="160"/>
      <c r="M93" s="160">
        <f t="shared" ref="M93:N93" si="80">M50+M91</f>
        <v>0</v>
      </c>
      <c r="N93" s="160">
        <f t="shared" si="80"/>
        <v>0</v>
      </c>
      <c r="O93" s="160">
        <f>M93+N93</f>
        <v>0</v>
      </c>
      <c r="P93" s="137"/>
      <c r="Q93" s="160">
        <f>Q50+Q91</f>
        <v>0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 customHeight="1" x14ac:dyDescent="0.3">
      <c r="A94" s="115"/>
      <c r="B94" s="117"/>
      <c r="C94" s="117"/>
      <c r="D94" s="117"/>
      <c r="E94" s="117"/>
      <c r="F94" s="117"/>
      <c r="G94" s="117"/>
      <c r="H94" s="117"/>
      <c r="I94" s="117"/>
      <c r="J94" s="117"/>
      <c r="K94" s="126"/>
      <c r="L94" s="120"/>
      <c r="M94" s="117"/>
      <c r="N94" s="117"/>
      <c r="O94" s="126"/>
      <c r="P94" s="120"/>
      <c r="Q94" s="117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ht="12.75" customHeight="1" x14ac:dyDescent="0.3">
      <c r="A95" s="115"/>
      <c r="B95" s="117"/>
      <c r="C95" s="117"/>
      <c r="D95" s="117"/>
      <c r="E95" s="117"/>
      <c r="F95" s="117"/>
      <c r="G95" s="117"/>
      <c r="H95" s="117"/>
      <c r="I95" s="117"/>
      <c r="J95" s="117"/>
      <c r="K95" s="126"/>
      <c r="L95" s="120"/>
      <c r="M95" s="117"/>
      <c r="N95" s="117"/>
      <c r="O95" s="126"/>
      <c r="P95" s="120"/>
      <c r="Q95" s="117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 customHeight="1" x14ac:dyDescent="0.3">
      <c r="A96" s="161" t="s">
        <v>179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26"/>
      <c r="L96" s="120"/>
      <c r="M96" s="117"/>
      <c r="N96" s="117"/>
      <c r="O96" s="126"/>
      <c r="P96" s="120"/>
      <c r="Q96" s="117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 customHeight="1" x14ac:dyDescent="0.3">
      <c r="A97" s="127" t="s">
        <v>180</v>
      </c>
      <c r="B97" s="117"/>
      <c r="C97" s="117"/>
      <c r="D97" s="117"/>
      <c r="E97" s="117"/>
      <c r="F97" s="117"/>
      <c r="G97" s="117"/>
      <c r="H97" s="118">
        <f t="shared" ref="H97:H107" si="81">+E97+G97</f>
        <v>0</v>
      </c>
      <c r="I97" s="117"/>
      <c r="J97" s="117"/>
      <c r="K97" s="119">
        <f t="shared" ref="K97:K107" si="82">SUM(H97,I97,J97)</f>
        <v>0</v>
      </c>
      <c r="L97" s="120"/>
      <c r="M97" s="117"/>
      <c r="N97" s="117"/>
      <c r="O97" s="119">
        <f t="shared" ref="O97:O108" si="83">SUM(M97,N97)</f>
        <v>0</v>
      </c>
      <c r="P97" s="119"/>
      <c r="Q97" s="119">
        <f t="shared" ref="Q97:Q107" si="84">SUM(K97,O97)</f>
        <v>0</v>
      </c>
      <c r="R97" s="28"/>
      <c r="S97" s="28"/>
      <c r="T97" s="28"/>
      <c r="U97" s="28"/>
      <c r="V97" s="152"/>
      <c r="W97" s="28"/>
      <c r="X97" s="28"/>
      <c r="Y97" s="28"/>
      <c r="Z97" s="28"/>
      <c r="AA97" s="28"/>
      <c r="AB97" s="28"/>
      <c r="AC97" s="28"/>
    </row>
    <row r="98" spans="1:29" ht="12.75" customHeight="1" x14ac:dyDescent="0.3">
      <c r="A98" s="127" t="s">
        <v>181</v>
      </c>
      <c r="B98" s="117"/>
      <c r="C98" s="117"/>
      <c r="D98" s="117"/>
      <c r="E98" s="117"/>
      <c r="F98" s="117"/>
      <c r="G98" s="117"/>
      <c r="H98" s="118">
        <f t="shared" si="81"/>
        <v>0</v>
      </c>
      <c r="I98" s="117"/>
      <c r="J98" s="117"/>
      <c r="K98" s="119">
        <f t="shared" si="82"/>
        <v>0</v>
      </c>
      <c r="L98" s="120"/>
      <c r="M98" s="117"/>
      <c r="N98" s="117"/>
      <c r="O98" s="119">
        <f t="shared" si="83"/>
        <v>0</v>
      </c>
      <c r="P98" s="119"/>
      <c r="Q98" s="119">
        <f t="shared" si="84"/>
        <v>0</v>
      </c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12.75" customHeight="1" x14ac:dyDescent="0.3">
      <c r="A99" s="127" t="s">
        <v>182</v>
      </c>
      <c r="B99" s="117"/>
      <c r="C99" s="117"/>
      <c r="D99" s="117"/>
      <c r="E99" s="117"/>
      <c r="F99" s="117"/>
      <c r="G99" s="117"/>
      <c r="H99" s="118">
        <f t="shared" si="81"/>
        <v>0</v>
      </c>
      <c r="I99" s="117"/>
      <c r="J99" s="117"/>
      <c r="K99" s="119">
        <f t="shared" si="82"/>
        <v>0</v>
      </c>
      <c r="L99" s="120"/>
      <c r="M99" s="117"/>
      <c r="N99" s="117"/>
      <c r="O99" s="119">
        <f t="shared" si="83"/>
        <v>0</v>
      </c>
      <c r="P99" s="119"/>
      <c r="Q99" s="119">
        <f t="shared" si="84"/>
        <v>0</v>
      </c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 customHeight="1" x14ac:dyDescent="0.3">
      <c r="A100" s="127" t="s">
        <v>183</v>
      </c>
      <c r="B100" s="117"/>
      <c r="C100" s="117"/>
      <c r="D100" s="117"/>
      <c r="E100" s="117"/>
      <c r="F100" s="117"/>
      <c r="G100" s="117"/>
      <c r="H100" s="118">
        <f t="shared" si="81"/>
        <v>0</v>
      </c>
      <c r="I100" s="117"/>
      <c r="J100" s="117"/>
      <c r="K100" s="119">
        <f t="shared" si="82"/>
        <v>0</v>
      </c>
      <c r="L100" s="120"/>
      <c r="M100" s="117"/>
      <c r="N100" s="117"/>
      <c r="O100" s="119">
        <f t="shared" si="83"/>
        <v>0</v>
      </c>
      <c r="P100" s="119"/>
      <c r="Q100" s="119">
        <f t="shared" si="84"/>
        <v>0</v>
      </c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 customHeight="1" x14ac:dyDescent="0.3">
      <c r="A101" s="127" t="s">
        <v>184</v>
      </c>
      <c r="B101" s="117"/>
      <c r="C101" s="117"/>
      <c r="D101" s="117"/>
      <c r="E101" s="117"/>
      <c r="F101" s="117"/>
      <c r="G101" s="117"/>
      <c r="H101" s="118">
        <f t="shared" si="81"/>
        <v>0</v>
      </c>
      <c r="I101" s="117"/>
      <c r="J101" s="117"/>
      <c r="K101" s="119">
        <f t="shared" si="82"/>
        <v>0</v>
      </c>
      <c r="L101" s="120"/>
      <c r="M101" s="117"/>
      <c r="N101" s="117"/>
      <c r="O101" s="119">
        <f t="shared" si="83"/>
        <v>0</v>
      </c>
      <c r="P101" s="119"/>
      <c r="Q101" s="119">
        <f t="shared" si="84"/>
        <v>0</v>
      </c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 ht="12.75" customHeight="1" x14ac:dyDescent="0.3">
      <c r="A102" s="127" t="s">
        <v>185</v>
      </c>
      <c r="B102" s="117"/>
      <c r="C102" s="117"/>
      <c r="D102" s="117"/>
      <c r="E102" s="117"/>
      <c r="F102" s="117"/>
      <c r="G102" s="117"/>
      <c r="H102" s="118">
        <f t="shared" si="81"/>
        <v>0</v>
      </c>
      <c r="I102" s="117"/>
      <c r="J102" s="117"/>
      <c r="K102" s="119">
        <f t="shared" si="82"/>
        <v>0</v>
      </c>
      <c r="L102" s="120"/>
      <c r="M102" s="117"/>
      <c r="N102" s="117"/>
      <c r="O102" s="119">
        <f t="shared" si="83"/>
        <v>0</v>
      </c>
      <c r="P102" s="119"/>
      <c r="Q102" s="119">
        <f t="shared" si="84"/>
        <v>0</v>
      </c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 customHeight="1" x14ac:dyDescent="0.3">
      <c r="A103" s="162" t="s">
        <v>186</v>
      </c>
      <c r="B103" s="117"/>
      <c r="C103" s="117"/>
      <c r="D103" s="117"/>
      <c r="E103" s="117"/>
      <c r="F103" s="117"/>
      <c r="G103" s="117"/>
      <c r="H103" s="118">
        <f t="shared" si="81"/>
        <v>0</v>
      </c>
      <c r="I103" s="117"/>
      <c r="J103" s="117"/>
      <c r="K103" s="119">
        <f t="shared" si="82"/>
        <v>0</v>
      </c>
      <c r="L103" s="120"/>
      <c r="M103" s="117"/>
      <c r="N103" s="117"/>
      <c r="O103" s="119">
        <f t="shared" si="83"/>
        <v>0</v>
      </c>
      <c r="P103" s="119"/>
      <c r="Q103" s="119">
        <f t="shared" si="84"/>
        <v>0</v>
      </c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 ht="12.75" customHeight="1" x14ac:dyDescent="0.3">
      <c r="A104" s="127" t="s">
        <v>187</v>
      </c>
      <c r="B104" s="117"/>
      <c r="C104" s="117"/>
      <c r="D104" s="117"/>
      <c r="E104" s="117"/>
      <c r="F104" s="117"/>
      <c r="G104" s="117"/>
      <c r="H104" s="118">
        <f t="shared" si="81"/>
        <v>0</v>
      </c>
      <c r="I104" s="117"/>
      <c r="J104" s="117"/>
      <c r="K104" s="119">
        <f t="shared" si="82"/>
        <v>0</v>
      </c>
      <c r="L104" s="120"/>
      <c r="M104" s="117"/>
      <c r="N104" s="117"/>
      <c r="O104" s="119">
        <f t="shared" si="83"/>
        <v>0</v>
      </c>
      <c r="P104" s="119"/>
      <c r="Q104" s="119">
        <f t="shared" si="84"/>
        <v>0</v>
      </c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 ht="12.75" customHeight="1" x14ac:dyDescent="0.3">
      <c r="A105" s="127" t="s">
        <v>188</v>
      </c>
      <c r="B105" s="117"/>
      <c r="C105" s="117"/>
      <c r="D105" s="117"/>
      <c r="E105" s="117"/>
      <c r="F105" s="117"/>
      <c r="G105" s="117"/>
      <c r="H105" s="118">
        <f t="shared" si="81"/>
        <v>0</v>
      </c>
      <c r="I105" s="117"/>
      <c r="J105" s="117"/>
      <c r="K105" s="119">
        <f t="shared" si="82"/>
        <v>0</v>
      </c>
      <c r="L105" s="120"/>
      <c r="M105" s="117"/>
      <c r="N105" s="117"/>
      <c r="O105" s="119">
        <f t="shared" si="83"/>
        <v>0</v>
      </c>
      <c r="P105" s="119"/>
      <c r="Q105" s="119">
        <f t="shared" si="84"/>
        <v>0</v>
      </c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 ht="12.75" customHeight="1" x14ac:dyDescent="0.3">
      <c r="A106" s="127" t="s">
        <v>189</v>
      </c>
      <c r="B106" s="117"/>
      <c r="C106" s="117"/>
      <c r="D106" s="117"/>
      <c r="E106" s="117"/>
      <c r="F106" s="117"/>
      <c r="G106" s="117"/>
      <c r="H106" s="118">
        <f t="shared" si="81"/>
        <v>0</v>
      </c>
      <c r="I106" s="117"/>
      <c r="J106" s="117"/>
      <c r="K106" s="119">
        <f t="shared" si="82"/>
        <v>0</v>
      </c>
      <c r="L106" s="120"/>
      <c r="M106" s="117"/>
      <c r="N106" s="117"/>
      <c r="O106" s="119">
        <f t="shared" si="83"/>
        <v>0</v>
      </c>
      <c r="P106" s="119"/>
      <c r="Q106" s="119">
        <f t="shared" si="84"/>
        <v>0</v>
      </c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 ht="12.75" customHeight="1" x14ac:dyDescent="0.3">
      <c r="A107" s="162" t="s">
        <v>190</v>
      </c>
      <c r="B107" s="117"/>
      <c r="C107" s="117"/>
      <c r="D107" s="117"/>
      <c r="E107" s="117"/>
      <c r="F107" s="117"/>
      <c r="G107" s="117"/>
      <c r="H107" s="118">
        <f t="shared" si="81"/>
        <v>0</v>
      </c>
      <c r="I107" s="117"/>
      <c r="J107" s="117"/>
      <c r="K107" s="119">
        <f t="shared" si="82"/>
        <v>0</v>
      </c>
      <c r="L107" s="120"/>
      <c r="M107" s="117"/>
      <c r="N107" s="117"/>
      <c r="O107" s="119">
        <f t="shared" si="83"/>
        <v>0</v>
      </c>
      <c r="P107" s="119"/>
      <c r="Q107" s="119">
        <f t="shared" si="84"/>
        <v>0</v>
      </c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ht="12.75" customHeight="1" x14ac:dyDescent="0.3">
      <c r="A108" s="161" t="s">
        <v>191</v>
      </c>
      <c r="B108" s="163">
        <f>SUM(B97:B107)</f>
        <v>0</v>
      </c>
      <c r="C108" s="164"/>
      <c r="D108" s="163">
        <f t="shared" ref="D108:K108" si="85">SUM(D97:D107)</f>
        <v>0</v>
      </c>
      <c r="E108" s="163">
        <f t="shared" si="85"/>
        <v>0</v>
      </c>
      <c r="F108" s="163">
        <f t="shared" si="85"/>
        <v>0</v>
      </c>
      <c r="G108" s="163">
        <f t="shared" si="85"/>
        <v>0</v>
      </c>
      <c r="H108" s="163">
        <f t="shared" si="85"/>
        <v>0</v>
      </c>
      <c r="I108" s="163">
        <f t="shared" si="85"/>
        <v>0</v>
      </c>
      <c r="J108" s="163">
        <f t="shared" si="85"/>
        <v>0</v>
      </c>
      <c r="K108" s="163">
        <f t="shared" si="85"/>
        <v>0</v>
      </c>
      <c r="L108" s="120"/>
      <c r="M108" s="163">
        <f t="shared" ref="M108:N108" si="86">SUM(M97:M107)</f>
        <v>0</v>
      </c>
      <c r="N108" s="163">
        <f t="shared" si="86"/>
        <v>0</v>
      </c>
      <c r="O108" s="165">
        <f t="shared" si="83"/>
        <v>0</v>
      </c>
      <c r="P108" s="120"/>
      <c r="Q108" s="166">
        <f>SUM(Q97:Q107)</f>
        <v>0</v>
      </c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2.75" customHeight="1" x14ac:dyDescent="0.3">
      <c r="A109" s="129"/>
      <c r="B109" s="117"/>
      <c r="C109" s="117"/>
      <c r="D109" s="117"/>
      <c r="E109" s="117"/>
      <c r="F109" s="117"/>
      <c r="G109" s="117"/>
      <c r="H109" s="117"/>
      <c r="I109" s="117"/>
      <c r="J109" s="117"/>
      <c r="K109" s="126"/>
      <c r="L109" s="120"/>
      <c r="M109" s="117"/>
      <c r="N109" s="117"/>
      <c r="O109" s="126"/>
      <c r="P109" s="120"/>
      <c r="Q109" s="117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ht="12.75" customHeight="1" x14ac:dyDescent="0.3">
      <c r="A110" s="127" t="s">
        <v>192</v>
      </c>
      <c r="B110" s="167"/>
      <c r="C110" s="117"/>
      <c r="D110" s="117"/>
      <c r="E110" s="117"/>
      <c r="F110" s="117"/>
      <c r="G110" s="117"/>
      <c r="H110" s="118">
        <f t="shared" ref="H110:H111" si="87">+E110+G110</f>
        <v>0</v>
      </c>
      <c r="I110" s="117"/>
      <c r="J110" s="117"/>
      <c r="K110" s="119">
        <f t="shared" ref="K110:K111" si="88">SUM(H110,I110,J110)</f>
        <v>0</v>
      </c>
      <c r="L110" s="120"/>
      <c r="M110" s="117"/>
      <c r="N110" s="117"/>
      <c r="O110" s="119">
        <f t="shared" ref="O110:O112" si="89">SUM(M110,N110)</f>
        <v>0</v>
      </c>
      <c r="P110" s="119"/>
      <c r="Q110" s="119">
        <f t="shared" ref="Q110:Q112" si="90">SUM(K110,O110)</f>
        <v>0</v>
      </c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2.75" customHeight="1" x14ac:dyDescent="0.3">
      <c r="A111" s="127" t="s">
        <v>193</v>
      </c>
      <c r="B111" s="167"/>
      <c r="C111" s="117"/>
      <c r="D111" s="117"/>
      <c r="E111" s="117"/>
      <c r="F111" s="117"/>
      <c r="G111" s="117"/>
      <c r="H111" s="118">
        <f t="shared" si="87"/>
        <v>0</v>
      </c>
      <c r="I111" s="117"/>
      <c r="J111" s="117"/>
      <c r="K111" s="119">
        <f t="shared" si="88"/>
        <v>0</v>
      </c>
      <c r="L111" s="120"/>
      <c r="M111" s="117"/>
      <c r="N111" s="117"/>
      <c r="O111" s="119">
        <f t="shared" si="89"/>
        <v>0</v>
      </c>
      <c r="P111" s="119"/>
      <c r="Q111" s="119">
        <f t="shared" si="90"/>
        <v>0</v>
      </c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ht="12.75" customHeight="1" x14ac:dyDescent="0.3">
      <c r="A112" s="161" t="s">
        <v>194</v>
      </c>
      <c r="B112" s="163">
        <f>SUM(B110:B111)</f>
        <v>0</v>
      </c>
      <c r="C112" s="137"/>
      <c r="D112" s="163">
        <f t="shared" ref="D112:J112" si="91">SUM(D110:D111)</f>
        <v>0</v>
      </c>
      <c r="E112" s="163">
        <f t="shared" si="91"/>
        <v>0</v>
      </c>
      <c r="F112" s="163">
        <f t="shared" si="91"/>
        <v>0</v>
      </c>
      <c r="G112" s="163">
        <f t="shared" si="91"/>
        <v>0</v>
      </c>
      <c r="H112" s="163">
        <f t="shared" si="91"/>
        <v>0</v>
      </c>
      <c r="I112" s="163">
        <f t="shared" si="91"/>
        <v>0</v>
      </c>
      <c r="J112" s="163">
        <f t="shared" si="91"/>
        <v>0</v>
      </c>
      <c r="K112" s="166">
        <f>SUM(H112, I112,J112)</f>
        <v>0</v>
      </c>
      <c r="L112" s="120"/>
      <c r="M112" s="163">
        <f t="shared" ref="M112:N112" si="92">SUM(M110:M111)</f>
        <v>0</v>
      </c>
      <c r="N112" s="163">
        <f t="shared" si="92"/>
        <v>0</v>
      </c>
      <c r="O112" s="165">
        <f t="shared" si="89"/>
        <v>0</v>
      </c>
      <c r="P112" s="120"/>
      <c r="Q112" s="165">
        <f t="shared" si="90"/>
        <v>0</v>
      </c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 ht="12.75" customHeight="1" x14ac:dyDescent="0.3">
      <c r="A113" s="129"/>
      <c r="B113" s="147"/>
      <c r="C113" s="117"/>
      <c r="D113" s="147"/>
      <c r="E113" s="147"/>
      <c r="F113" s="147"/>
      <c r="G113" s="147"/>
      <c r="H113" s="147"/>
      <c r="I113" s="147"/>
      <c r="J113" s="147"/>
      <c r="K113" s="148"/>
      <c r="L113" s="120"/>
      <c r="M113" s="147"/>
      <c r="N113" s="147"/>
      <c r="O113" s="154"/>
      <c r="P113" s="120"/>
      <c r="Q113" s="16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 ht="12.75" customHeight="1" x14ac:dyDescent="0.3">
      <c r="A114" s="127" t="s">
        <v>195</v>
      </c>
      <c r="B114" s="147"/>
      <c r="C114" s="117"/>
      <c r="D114" s="147"/>
      <c r="E114" s="147"/>
      <c r="F114" s="147"/>
      <c r="G114" s="147"/>
      <c r="H114" s="118">
        <f t="shared" ref="H114:H116" si="93">+E114+G114</f>
        <v>0</v>
      </c>
      <c r="I114" s="147"/>
      <c r="J114" s="147"/>
      <c r="K114" s="119">
        <f t="shared" ref="K114:K116" si="94">SUM(H114,I114,J114)</f>
        <v>0</v>
      </c>
      <c r="L114" s="120"/>
      <c r="M114" s="147"/>
      <c r="N114" s="147"/>
      <c r="O114" s="119">
        <f t="shared" ref="O114:O117" si="95">SUM(M114,N114)</f>
        <v>0</v>
      </c>
      <c r="P114" s="119"/>
      <c r="Q114" s="119">
        <f t="shared" ref="Q114:Q117" si="96">SUM(K114,O114)</f>
        <v>0</v>
      </c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 ht="12.75" customHeight="1" x14ac:dyDescent="0.3">
      <c r="A115" s="127" t="s">
        <v>196</v>
      </c>
      <c r="B115" s="147"/>
      <c r="C115" s="117"/>
      <c r="D115" s="147"/>
      <c r="E115" s="147"/>
      <c r="F115" s="147"/>
      <c r="G115" s="147"/>
      <c r="H115" s="118">
        <f t="shared" si="93"/>
        <v>0</v>
      </c>
      <c r="I115" s="147"/>
      <c r="J115" s="147"/>
      <c r="K115" s="119">
        <f t="shared" si="94"/>
        <v>0</v>
      </c>
      <c r="L115" s="120"/>
      <c r="M115" s="147"/>
      <c r="N115" s="147"/>
      <c r="O115" s="119">
        <f t="shared" si="95"/>
        <v>0</v>
      </c>
      <c r="P115" s="119"/>
      <c r="Q115" s="119">
        <f t="shared" si="96"/>
        <v>0</v>
      </c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ht="12.75" customHeight="1" x14ac:dyDescent="0.3">
      <c r="A116" s="169" t="s">
        <v>197</v>
      </c>
      <c r="B116" s="117"/>
      <c r="C116" s="117"/>
      <c r="D116" s="117"/>
      <c r="E116" s="117"/>
      <c r="F116" s="117"/>
      <c r="G116" s="117"/>
      <c r="H116" s="118">
        <f t="shared" si="93"/>
        <v>0</v>
      </c>
      <c r="I116" s="117"/>
      <c r="J116" s="117"/>
      <c r="K116" s="119">
        <f t="shared" si="94"/>
        <v>0</v>
      </c>
      <c r="L116" s="120"/>
      <c r="M116" s="117"/>
      <c r="N116" s="117"/>
      <c r="O116" s="119">
        <f t="shared" si="95"/>
        <v>0</v>
      </c>
      <c r="P116" s="119"/>
      <c r="Q116" s="119">
        <f t="shared" si="96"/>
        <v>0</v>
      </c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 ht="12.75" customHeight="1" x14ac:dyDescent="0.3">
      <c r="A117" s="161" t="s">
        <v>198</v>
      </c>
      <c r="B117" s="170">
        <f>SUM(B114:B116)</f>
        <v>0</v>
      </c>
      <c r="C117" s="117"/>
      <c r="D117" s="170">
        <f t="shared" ref="D117:J117" si="97">SUM(D114:D116)</f>
        <v>0</v>
      </c>
      <c r="E117" s="170">
        <f t="shared" si="97"/>
        <v>0</v>
      </c>
      <c r="F117" s="170">
        <f t="shared" si="97"/>
        <v>0</v>
      </c>
      <c r="G117" s="170">
        <f t="shared" si="97"/>
        <v>0</v>
      </c>
      <c r="H117" s="170">
        <f t="shared" si="97"/>
        <v>0</v>
      </c>
      <c r="I117" s="170">
        <f t="shared" si="97"/>
        <v>0</v>
      </c>
      <c r="J117" s="170">
        <f t="shared" si="97"/>
        <v>0</v>
      </c>
      <c r="K117" s="166">
        <f>SUM(H117, I117,J117)</f>
        <v>0</v>
      </c>
      <c r="L117" s="120"/>
      <c r="M117" s="170">
        <f t="shared" ref="M117:N117" si="98">SUM(M114:M116)</f>
        <v>0</v>
      </c>
      <c r="N117" s="170">
        <f t="shared" si="98"/>
        <v>0</v>
      </c>
      <c r="O117" s="165">
        <f t="shared" si="95"/>
        <v>0</v>
      </c>
      <c r="P117" s="120"/>
      <c r="Q117" s="165">
        <f t="shared" si="96"/>
        <v>0</v>
      </c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ht="12.75" customHeight="1" x14ac:dyDescent="0.3">
      <c r="A118" s="129"/>
      <c r="B118" s="117"/>
      <c r="C118" s="117"/>
      <c r="D118" s="117"/>
      <c r="E118" s="117"/>
      <c r="F118" s="117"/>
      <c r="G118" s="117"/>
      <c r="H118" s="117"/>
      <c r="I118" s="117"/>
      <c r="J118" s="117"/>
      <c r="K118" s="126"/>
      <c r="L118" s="120"/>
      <c r="M118" s="117"/>
      <c r="N118" s="117"/>
      <c r="O118" s="126"/>
      <c r="P118" s="120"/>
      <c r="Q118" s="117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 ht="12.75" customHeight="1" x14ac:dyDescent="0.3">
      <c r="A119" s="127" t="s">
        <v>199</v>
      </c>
      <c r="B119" s="117"/>
      <c r="C119" s="117"/>
      <c r="D119" s="117"/>
      <c r="E119" s="117"/>
      <c r="F119" s="117"/>
      <c r="G119" s="117"/>
      <c r="H119" s="118">
        <f t="shared" ref="H119:H120" si="99">+E119+G119</f>
        <v>0</v>
      </c>
      <c r="I119" s="117"/>
      <c r="J119" s="117"/>
      <c r="K119" s="119">
        <f t="shared" ref="K119:K120" si="100">SUM(H119,I119,J119)</f>
        <v>0</v>
      </c>
      <c r="L119" s="120"/>
      <c r="M119" s="117"/>
      <c r="N119" s="117"/>
      <c r="O119" s="119">
        <f t="shared" ref="O119:O121" si="101">SUM(M119,N119)</f>
        <v>0</v>
      </c>
      <c r="P119" s="119"/>
      <c r="Q119" s="119">
        <f t="shared" ref="Q119:Q121" si="102">SUM(K119,O119)</f>
        <v>0</v>
      </c>
      <c r="R119" s="152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 ht="12.75" customHeight="1" x14ac:dyDescent="0.3">
      <c r="A120" s="127" t="s">
        <v>200</v>
      </c>
      <c r="B120" s="117"/>
      <c r="C120" s="117"/>
      <c r="D120" s="117"/>
      <c r="E120" s="117"/>
      <c r="F120" s="117"/>
      <c r="G120" s="117"/>
      <c r="H120" s="118">
        <f t="shared" si="99"/>
        <v>0</v>
      </c>
      <c r="I120" s="117"/>
      <c r="J120" s="117"/>
      <c r="K120" s="119">
        <f t="shared" si="100"/>
        <v>0</v>
      </c>
      <c r="L120" s="120"/>
      <c r="M120" s="117"/>
      <c r="N120" s="117"/>
      <c r="O120" s="119">
        <f t="shared" si="101"/>
        <v>0</v>
      </c>
      <c r="P120" s="119"/>
      <c r="Q120" s="119">
        <f t="shared" si="102"/>
        <v>0</v>
      </c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 ht="12.75" customHeight="1" x14ac:dyDescent="0.3">
      <c r="A121" s="161" t="s">
        <v>201</v>
      </c>
      <c r="B121" s="166">
        <f>SUM(B119:B120)</f>
        <v>0</v>
      </c>
      <c r="C121" s="117"/>
      <c r="D121" s="166">
        <f t="shared" ref="D121:J121" si="103">SUM(D119:D120)</f>
        <v>0</v>
      </c>
      <c r="E121" s="166">
        <f t="shared" si="103"/>
        <v>0</v>
      </c>
      <c r="F121" s="166">
        <f t="shared" si="103"/>
        <v>0</v>
      </c>
      <c r="G121" s="166">
        <f t="shared" si="103"/>
        <v>0</v>
      </c>
      <c r="H121" s="166">
        <f t="shared" si="103"/>
        <v>0</v>
      </c>
      <c r="I121" s="166">
        <f t="shared" si="103"/>
        <v>0</v>
      </c>
      <c r="J121" s="166">
        <f t="shared" si="103"/>
        <v>0</v>
      </c>
      <c r="K121" s="166">
        <f>SUM(H121, I121,J121)</f>
        <v>0</v>
      </c>
      <c r="L121" s="120"/>
      <c r="M121" s="166">
        <f t="shared" ref="M121:N121" si="104">SUM(M119:M120)</f>
        <v>0</v>
      </c>
      <c r="N121" s="166">
        <f t="shared" si="104"/>
        <v>0</v>
      </c>
      <c r="O121" s="165">
        <f t="shared" si="101"/>
        <v>0</v>
      </c>
      <c r="P121" s="120"/>
      <c r="Q121" s="165">
        <f t="shared" si="102"/>
        <v>0</v>
      </c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 ht="12.75" customHeight="1" x14ac:dyDescent="0.3">
      <c r="A122" s="158"/>
      <c r="B122" s="117"/>
      <c r="C122" s="117"/>
      <c r="D122" s="117"/>
      <c r="E122" s="117"/>
      <c r="F122" s="117"/>
      <c r="G122" s="117"/>
      <c r="H122" s="117"/>
      <c r="I122" s="117"/>
      <c r="J122" s="117"/>
      <c r="K122" s="126"/>
      <c r="L122" s="120"/>
      <c r="M122" s="117"/>
      <c r="N122" s="117"/>
      <c r="O122" s="126"/>
      <c r="P122" s="120"/>
      <c r="Q122" s="117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1:29" ht="12.75" customHeight="1" x14ac:dyDescent="0.3">
      <c r="A123" s="171" t="s">
        <v>202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>
        <f>SUM(H123,I123,J123)</f>
        <v>0</v>
      </c>
      <c r="L123" s="165"/>
      <c r="M123" s="165"/>
      <c r="N123" s="165"/>
      <c r="O123" s="165">
        <f>SUM(M123,N123)</f>
        <v>0</v>
      </c>
      <c r="P123" s="165"/>
      <c r="Q123" s="165">
        <f>SUM(K123,O123)</f>
        <v>0</v>
      </c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1:29" ht="12.75" customHeight="1" x14ac:dyDescent="0.3">
      <c r="A124" s="115"/>
      <c r="B124" s="117"/>
      <c r="C124" s="117"/>
      <c r="D124" s="117"/>
      <c r="E124" s="117"/>
      <c r="F124" s="117"/>
      <c r="G124" s="117"/>
      <c r="H124" s="117"/>
      <c r="I124" s="117"/>
      <c r="J124" s="117"/>
      <c r="K124" s="126"/>
      <c r="L124" s="120"/>
      <c r="M124" s="117"/>
      <c r="N124" s="117"/>
      <c r="O124" s="126"/>
      <c r="P124" s="120"/>
      <c r="Q124" s="117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 ht="12.75" customHeight="1" x14ac:dyDescent="0.3">
      <c r="A125" s="115"/>
      <c r="B125" s="117"/>
      <c r="C125" s="117"/>
      <c r="D125" s="117"/>
      <c r="E125" s="117"/>
      <c r="F125" s="117"/>
      <c r="G125" s="117"/>
      <c r="H125" s="117"/>
      <c r="I125" s="117"/>
      <c r="J125" s="117"/>
      <c r="K125" s="126"/>
      <c r="L125" s="120"/>
      <c r="M125" s="117"/>
      <c r="N125" s="117"/>
      <c r="O125" s="126"/>
      <c r="P125" s="120"/>
      <c r="Q125" s="117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 ht="12.75" customHeight="1" x14ac:dyDescent="0.3">
      <c r="A126" s="172" t="s">
        <v>203</v>
      </c>
      <c r="B126" s="179">
        <f>SUM(B93,B108,B112,B117,B121,B123)</f>
        <v>0</v>
      </c>
      <c r="C126" s="180"/>
      <c r="D126" s="179">
        <f t="shared" ref="D126:J126" si="105">SUM(D93,D108,D112,D117,D121,D123)</f>
        <v>0</v>
      </c>
      <c r="E126" s="179">
        <f t="shared" si="105"/>
        <v>0</v>
      </c>
      <c r="F126" s="179">
        <f t="shared" si="105"/>
        <v>0</v>
      </c>
      <c r="G126" s="179">
        <f t="shared" si="105"/>
        <v>0</v>
      </c>
      <c r="H126" s="179">
        <f t="shared" si="105"/>
        <v>0</v>
      </c>
      <c r="I126" s="179">
        <f t="shared" si="105"/>
        <v>0</v>
      </c>
      <c r="J126" s="179">
        <f t="shared" si="105"/>
        <v>0</v>
      </c>
      <c r="K126" s="179">
        <f>SUM(H126,I126,J126)</f>
        <v>0</v>
      </c>
      <c r="L126" s="181"/>
      <c r="M126" s="179">
        <f t="shared" ref="M126:N126" si="106">SUM(M93,M108,M112,M117,M121,M123)</f>
        <v>0</v>
      </c>
      <c r="N126" s="179">
        <f t="shared" si="106"/>
        <v>0</v>
      </c>
      <c r="O126" s="182">
        <f>SUM(M126,N126)</f>
        <v>0</v>
      </c>
      <c r="P126" s="183"/>
      <c r="Q126" s="182">
        <f>SUM(K126,O126)</f>
        <v>0</v>
      </c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 ht="12.75" customHeight="1" x14ac:dyDescent="0.3">
      <c r="A127" s="162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 ht="12.75" customHeight="1" x14ac:dyDescent="0.3">
      <c r="A128" s="39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 ht="12.75" customHeight="1" x14ac:dyDescent="0.3">
      <c r="A129" s="31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 ht="12.75" customHeight="1" x14ac:dyDescent="0.3">
      <c r="A130" s="31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 ht="12.75" customHeight="1" x14ac:dyDescent="0.3">
      <c r="A131" s="99" t="s">
        <v>204</v>
      </c>
      <c r="B131" s="220" t="s">
        <v>205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 ht="31.5" customHeight="1" x14ac:dyDescent="0.3">
      <c r="A132" s="174" t="s">
        <v>206</v>
      </c>
      <c r="B132" s="214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1:29" ht="41.25" customHeight="1" x14ac:dyDescent="0.3">
      <c r="A133" s="174" t="s">
        <v>207</v>
      </c>
      <c r="B133" s="214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1:29" ht="27.75" customHeight="1" x14ac:dyDescent="0.3">
      <c r="A134" s="174" t="s">
        <v>208</v>
      </c>
      <c r="B134" s="214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1:29" ht="27.75" customHeight="1" x14ac:dyDescent="0.3">
      <c r="A135" s="174" t="s">
        <v>209</v>
      </c>
      <c r="B135" s="214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1:29" ht="27.75" customHeight="1" x14ac:dyDescent="0.3">
      <c r="A136" s="174" t="s">
        <v>210</v>
      </c>
      <c r="B136" s="214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 ht="27.75" customHeight="1" x14ac:dyDescent="0.3">
      <c r="A137" s="174" t="s">
        <v>211</v>
      </c>
      <c r="B137" s="214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27.75" customHeight="1" x14ac:dyDescent="0.3">
      <c r="A138" s="174" t="s">
        <v>212</v>
      </c>
      <c r="B138" s="214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 ht="27.75" customHeight="1" x14ac:dyDescent="0.3">
      <c r="A139" s="175" t="s">
        <v>213</v>
      </c>
      <c r="B139" s="213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 ht="44.25" customHeight="1" x14ac:dyDescent="0.3">
      <c r="A140" s="175" t="s">
        <v>214</v>
      </c>
      <c r="B140" s="213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ht="27.75" customHeight="1" x14ac:dyDescent="0.3">
      <c r="A141" s="176" t="s">
        <v>215</v>
      </c>
      <c r="B141" s="214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 ht="27.75" customHeight="1" x14ac:dyDescent="0.3">
      <c r="A142" s="174" t="s">
        <v>216</v>
      </c>
      <c r="B142" s="214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 ht="27.75" customHeight="1" x14ac:dyDescent="0.3">
      <c r="A143" s="174" t="s">
        <v>217</v>
      </c>
      <c r="B143" s="210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 ht="12.75" customHeight="1" x14ac:dyDescent="0.3">
      <c r="A144" s="174"/>
      <c r="B144" s="210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ht="27.75" customHeight="1" x14ac:dyDescent="0.3">
      <c r="A145" s="174" t="s">
        <v>218</v>
      </c>
      <c r="B145" s="210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 ht="27.75" customHeight="1" x14ac:dyDescent="0.3">
      <c r="A146" s="174" t="s">
        <v>219</v>
      </c>
      <c r="B146" s="210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 ht="27.75" customHeight="1" x14ac:dyDescent="0.3">
      <c r="A147" s="174" t="s">
        <v>220</v>
      </c>
      <c r="B147" s="210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 ht="27.75" customHeight="1" x14ac:dyDescent="0.3">
      <c r="A148" s="174" t="s">
        <v>221</v>
      </c>
      <c r="B148" s="210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 ht="27.75" customHeight="1" x14ac:dyDescent="0.3">
      <c r="A149" s="174" t="s">
        <v>222</v>
      </c>
      <c r="B149" s="210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 ht="27.75" customHeight="1" x14ac:dyDescent="0.3">
      <c r="A150" s="174" t="s">
        <v>223</v>
      </c>
      <c r="B150" s="210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 ht="12.75" customHeight="1" x14ac:dyDescent="0.3">
      <c r="A151" s="174"/>
      <c r="B151" s="210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 ht="12.75" customHeight="1" x14ac:dyDescent="0.3">
      <c r="A152" s="177"/>
      <c r="B152" s="211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 ht="27.75" customHeight="1" x14ac:dyDescent="0.3">
      <c r="A153" s="174" t="s">
        <v>224</v>
      </c>
      <c r="B153" s="211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 ht="12.75" customHeight="1" x14ac:dyDescent="0.3">
      <c r="A154" s="28"/>
      <c r="B154" s="212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 ht="12.75" customHeight="1" x14ac:dyDescent="0.3">
      <c r="A155" s="28"/>
      <c r="B155" s="208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12.75" customHeight="1" x14ac:dyDescent="0.3">
      <c r="A157" s="178" t="s">
        <v>225</v>
      </c>
      <c r="B157" s="57" t="str">
        <f>REPT('Informacije o klubu'!B31,1)</f>
        <v/>
      </c>
      <c r="C157" s="178"/>
      <c r="D157" s="178"/>
      <c r="E157" s="178"/>
      <c r="F157" s="28"/>
      <c r="G157" s="28"/>
      <c r="H157" s="28"/>
      <c r="I157" s="31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 ht="12.75" customHeight="1" x14ac:dyDescent="0.3">
      <c r="A158" s="209"/>
      <c r="B158" s="195"/>
      <c r="C158" s="195"/>
      <c r="D158" s="195"/>
      <c r="E158" s="195"/>
      <c r="F158" s="195"/>
      <c r="G158" s="195"/>
      <c r="H158" s="195"/>
      <c r="I158" s="195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 ht="12.75" customHeight="1" x14ac:dyDescent="0.3">
      <c r="A159" s="57" t="str">
        <f>REPT('Informacije o klubu'!B11,1)</f>
        <v/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12.75" customHeight="1" x14ac:dyDescent="0.3">
      <c r="A160" s="60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 ht="12.75" customHeight="1" x14ac:dyDescent="0.3">
      <c r="A161" s="57" t="str">
        <f>REPT('Informacije o klubu'!B13,1)</f>
        <v/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1:29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1:29" ht="12.75" customHeight="1" x14ac:dyDescent="0.3">
      <c r="A163" s="67" t="s">
        <v>95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1:29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1:29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1:29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1:29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1:29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:29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1:29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:29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1:29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:29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1:29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1:29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1:29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1:29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1:29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1:29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1:29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1:29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1:29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1:29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:29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:29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:29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spans="1:29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9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</row>
    <row r="223" spans="1:29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</row>
    <row r="224" spans="1:29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</row>
    <row r="225" spans="1:29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</row>
    <row r="226" spans="1:29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</row>
    <row r="227" spans="1:29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spans="1:29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</row>
    <row r="449" spans="1:29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</row>
    <row r="450" spans="1:29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</row>
    <row r="451" spans="1:29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</row>
    <row r="452" spans="1:29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</row>
    <row r="453" spans="1:29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</row>
    <row r="454" spans="1:29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</row>
    <row r="455" spans="1:29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</row>
    <row r="456" spans="1:29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</row>
    <row r="457" spans="1:29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</row>
    <row r="458" spans="1:29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</row>
    <row r="459" spans="1:29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</row>
    <row r="460" spans="1:29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</row>
    <row r="461" spans="1:29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</row>
    <row r="462" spans="1:29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</row>
    <row r="463" spans="1:29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</row>
    <row r="464" spans="1:29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</row>
    <row r="465" spans="1:29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</row>
    <row r="466" spans="1:29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</row>
    <row r="468" spans="1:29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</row>
    <row r="470" spans="1:29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</row>
    <row r="471" spans="1:29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</row>
    <row r="472" spans="1:29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</row>
    <row r="475" spans="1:29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</row>
    <row r="476" spans="1:29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</row>
    <row r="477" spans="1:29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</row>
    <row r="478" spans="1:29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</row>
    <row r="479" spans="1:29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</row>
    <row r="480" spans="1:29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</row>
    <row r="481" spans="1:29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</row>
    <row r="482" spans="1:29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</row>
    <row r="483" spans="1:29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</row>
    <row r="484" spans="1:29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</row>
    <row r="485" spans="1:29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</row>
    <row r="486" spans="1:29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</row>
    <row r="488" spans="1:29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</row>
    <row r="489" spans="1:29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</row>
    <row r="490" spans="1:29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</row>
    <row r="491" spans="1:29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</row>
    <row r="492" spans="1:29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</row>
    <row r="493" spans="1:29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</row>
    <row r="494" spans="1:29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</row>
    <row r="495" spans="1:29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</row>
    <row r="496" spans="1:29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</row>
    <row r="497" spans="1:29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</row>
    <row r="498" spans="1:29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</row>
    <row r="499" spans="1:29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</row>
    <row r="500" spans="1:29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</row>
    <row r="501" spans="1:29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</row>
    <row r="502" spans="1:29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</row>
    <row r="506" spans="1:29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</row>
    <row r="507" spans="1:29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</row>
    <row r="508" spans="1:29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</row>
    <row r="511" spans="1:29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</row>
    <row r="512" spans="1:29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</row>
    <row r="513" spans="1:29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</row>
    <row r="514" spans="1:29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</row>
    <row r="515" spans="1:29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</row>
    <row r="516" spans="1:29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</row>
    <row r="519" spans="1:29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</row>
    <row r="520" spans="1:29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</row>
    <row r="521" spans="1:29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</row>
    <row r="522" spans="1:29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</row>
    <row r="524" spans="1:29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</row>
    <row r="525" spans="1:29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</row>
    <row r="526" spans="1:29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</row>
    <row r="527" spans="1:29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</row>
    <row r="528" spans="1:29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</row>
    <row r="529" spans="1:29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</row>
    <row r="530" spans="1:29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</row>
    <row r="533" spans="1:29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</row>
    <row r="535" spans="1:29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</row>
    <row r="536" spans="1:29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</row>
    <row r="537" spans="1:29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</row>
    <row r="538" spans="1:29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</row>
    <row r="539" spans="1:29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</row>
    <row r="540" spans="1:29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</row>
    <row r="541" spans="1:29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</row>
    <row r="542" spans="1:29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</row>
    <row r="543" spans="1:29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</row>
    <row r="544" spans="1:29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</row>
    <row r="545" spans="1:29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</row>
    <row r="546" spans="1:29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</row>
    <row r="548" spans="1:29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</row>
    <row r="549" spans="1:29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</row>
    <row r="550" spans="1:29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</row>
    <row r="551" spans="1:29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</row>
    <row r="552" spans="1:29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</row>
    <row r="553" spans="1:29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</row>
    <row r="555" spans="1:29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</row>
    <row r="558" spans="1:29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</row>
    <row r="561" spans="1:29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</row>
    <row r="563" spans="1:29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</row>
    <row r="564" spans="1:29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</row>
    <row r="565" spans="1:29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</row>
    <row r="566" spans="1:29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</row>
    <row r="567" spans="1:29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</row>
    <row r="568" spans="1:29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</row>
    <row r="570" spans="1:29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</row>
    <row r="572" spans="1:29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</row>
    <row r="574" spans="1:29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</row>
    <row r="576" spans="1:29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</row>
    <row r="578" spans="1:29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</row>
    <row r="579" spans="1:29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</row>
    <row r="580" spans="1:29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</row>
    <row r="581" spans="1:29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</row>
    <row r="582" spans="1:29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</row>
    <row r="583" spans="1:29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</row>
    <row r="584" spans="1:29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</row>
    <row r="585" spans="1:29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</row>
    <row r="586" spans="1:29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</row>
    <row r="587" spans="1:29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</row>
    <row r="588" spans="1:29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</row>
    <row r="589" spans="1:29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</row>
    <row r="590" spans="1:29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</row>
    <row r="591" spans="1:29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</row>
    <row r="592" spans="1:29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</row>
    <row r="593" spans="1:29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</row>
    <row r="594" spans="1:29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</row>
    <row r="595" spans="1:29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</row>
    <row r="596" spans="1:29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</row>
    <row r="597" spans="1:29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</row>
    <row r="598" spans="1:29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</row>
    <row r="599" spans="1:29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</row>
    <row r="600" spans="1:29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</row>
    <row r="601" spans="1:29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</row>
    <row r="602" spans="1:29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</row>
    <row r="603" spans="1:29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</row>
    <row r="604" spans="1:29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</row>
    <row r="605" spans="1:29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</row>
    <row r="606" spans="1:29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</row>
    <row r="607" spans="1:29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</row>
    <row r="608" spans="1:29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</row>
    <row r="609" spans="1:29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</row>
    <row r="610" spans="1:29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</row>
    <row r="611" spans="1:29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</row>
    <row r="612" spans="1:29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</row>
    <row r="613" spans="1:29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</row>
    <row r="614" spans="1:29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</row>
    <row r="615" spans="1:29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</row>
    <row r="616" spans="1:29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</row>
    <row r="617" spans="1:29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</row>
    <row r="618" spans="1:29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</row>
    <row r="619" spans="1:29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</row>
    <row r="620" spans="1:29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</row>
    <row r="621" spans="1:29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</row>
    <row r="622" spans="1:29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</row>
    <row r="623" spans="1:29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</row>
    <row r="624" spans="1:29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</row>
    <row r="625" spans="1:29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</row>
    <row r="626" spans="1:29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</row>
    <row r="627" spans="1:29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</row>
    <row r="628" spans="1:29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</row>
    <row r="629" spans="1:29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</row>
    <row r="630" spans="1:29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</row>
    <row r="631" spans="1:29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</row>
    <row r="632" spans="1:29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</row>
    <row r="633" spans="1:29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</row>
    <row r="634" spans="1:29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</row>
    <row r="635" spans="1:29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</row>
    <row r="636" spans="1:29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</row>
    <row r="637" spans="1:29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</row>
    <row r="638" spans="1:29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</row>
    <row r="639" spans="1:29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</row>
    <row r="640" spans="1:29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</row>
    <row r="641" spans="1:29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</row>
    <row r="642" spans="1:29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</row>
    <row r="643" spans="1:29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</row>
    <row r="644" spans="1:29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</row>
    <row r="645" spans="1:29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</row>
    <row r="646" spans="1:29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</row>
    <row r="647" spans="1:29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</row>
    <row r="648" spans="1:29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</row>
    <row r="649" spans="1:29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</row>
    <row r="650" spans="1:29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</row>
    <row r="651" spans="1:29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</row>
    <row r="652" spans="1:29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</row>
    <row r="653" spans="1:29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</row>
    <row r="654" spans="1:29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</row>
    <row r="655" spans="1:29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</row>
    <row r="656" spans="1:29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</row>
    <row r="657" spans="1:29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</row>
    <row r="658" spans="1:29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</row>
    <row r="659" spans="1:29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</row>
    <row r="660" spans="1:29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</row>
    <row r="661" spans="1:29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</row>
    <row r="662" spans="1:29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</row>
    <row r="663" spans="1:29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</row>
    <row r="664" spans="1:29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</row>
    <row r="665" spans="1:29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</row>
    <row r="666" spans="1:29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</row>
    <row r="667" spans="1:29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</row>
    <row r="668" spans="1:29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</row>
    <row r="669" spans="1:29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</row>
    <row r="670" spans="1:29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</row>
    <row r="671" spans="1:29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</row>
    <row r="672" spans="1:29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</row>
    <row r="673" spans="1:29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</row>
    <row r="674" spans="1:29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</row>
    <row r="675" spans="1:29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</row>
    <row r="676" spans="1:29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</row>
    <row r="677" spans="1:29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</row>
    <row r="678" spans="1:29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</row>
    <row r="679" spans="1:29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</row>
    <row r="680" spans="1:29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</row>
    <row r="681" spans="1:29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</row>
    <row r="682" spans="1:29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</row>
    <row r="683" spans="1:29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</row>
    <row r="684" spans="1:29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</row>
    <row r="685" spans="1:29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</row>
    <row r="686" spans="1:29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</row>
    <row r="687" spans="1:29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</row>
    <row r="688" spans="1:29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</row>
    <row r="689" spans="1:29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</row>
    <row r="690" spans="1:29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</row>
    <row r="691" spans="1:29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</row>
    <row r="692" spans="1:29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</row>
    <row r="693" spans="1:29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</row>
    <row r="694" spans="1:29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</row>
    <row r="695" spans="1:29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</row>
    <row r="696" spans="1:29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</row>
    <row r="697" spans="1:29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</row>
    <row r="698" spans="1:29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</row>
    <row r="699" spans="1:29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</row>
    <row r="700" spans="1:29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</row>
    <row r="701" spans="1:29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</row>
    <row r="702" spans="1:29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</row>
    <row r="703" spans="1:29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</row>
    <row r="704" spans="1:29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</row>
    <row r="705" spans="1:29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</row>
    <row r="706" spans="1:29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</row>
    <row r="707" spans="1:29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</row>
    <row r="708" spans="1:29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</row>
    <row r="709" spans="1:29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</row>
    <row r="710" spans="1:29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</row>
    <row r="711" spans="1:29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</row>
    <row r="712" spans="1:29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</row>
    <row r="713" spans="1:29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</row>
    <row r="714" spans="1:29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</row>
    <row r="715" spans="1:29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</row>
    <row r="716" spans="1:29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</row>
    <row r="717" spans="1:29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</row>
    <row r="718" spans="1:29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</row>
    <row r="719" spans="1:29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</row>
    <row r="720" spans="1:29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</row>
    <row r="721" spans="1:29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</row>
    <row r="722" spans="1:29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</row>
    <row r="723" spans="1:29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</row>
    <row r="724" spans="1:29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</row>
    <row r="725" spans="1:29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</row>
    <row r="726" spans="1:29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</row>
    <row r="727" spans="1:29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</row>
    <row r="728" spans="1:29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</row>
    <row r="729" spans="1:29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</row>
    <row r="730" spans="1:29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</row>
    <row r="731" spans="1:29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</row>
    <row r="732" spans="1:29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</row>
    <row r="733" spans="1:29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</row>
    <row r="734" spans="1:29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</row>
    <row r="735" spans="1:29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</row>
    <row r="736" spans="1:29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</row>
    <row r="737" spans="1:29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</row>
    <row r="738" spans="1:29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</row>
    <row r="739" spans="1:29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</row>
    <row r="740" spans="1:29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</row>
    <row r="741" spans="1:29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</row>
    <row r="742" spans="1:29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</row>
    <row r="743" spans="1:29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</row>
    <row r="744" spans="1:29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</row>
    <row r="745" spans="1:29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</row>
    <row r="746" spans="1:29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</row>
    <row r="747" spans="1:29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</row>
    <row r="748" spans="1:29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</row>
    <row r="749" spans="1:29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</row>
    <row r="750" spans="1:29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</row>
    <row r="751" spans="1:29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</row>
    <row r="752" spans="1:29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</row>
    <row r="753" spans="1:29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</row>
    <row r="754" spans="1:29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</row>
    <row r="755" spans="1:29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</row>
    <row r="756" spans="1:29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</row>
    <row r="757" spans="1:29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</row>
    <row r="758" spans="1:29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</row>
    <row r="759" spans="1:29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</row>
    <row r="760" spans="1:29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</row>
    <row r="761" spans="1:29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</row>
    <row r="762" spans="1:29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</row>
    <row r="763" spans="1:29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</row>
    <row r="764" spans="1:29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</row>
    <row r="765" spans="1:29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</row>
    <row r="766" spans="1:29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</row>
    <row r="767" spans="1:29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</row>
    <row r="768" spans="1:29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</row>
    <row r="769" spans="1:29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</row>
    <row r="770" spans="1:29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</row>
    <row r="771" spans="1:29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</row>
    <row r="772" spans="1:29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</row>
    <row r="773" spans="1:29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</row>
    <row r="774" spans="1:29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</row>
    <row r="775" spans="1:29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</row>
    <row r="776" spans="1:29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</row>
    <row r="777" spans="1:29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</row>
    <row r="778" spans="1:29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</row>
    <row r="779" spans="1:29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</row>
    <row r="780" spans="1:29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</row>
    <row r="781" spans="1:29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</row>
    <row r="782" spans="1:29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</row>
    <row r="783" spans="1:29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</row>
    <row r="784" spans="1:29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</row>
    <row r="785" spans="1:29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</row>
    <row r="786" spans="1:29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</row>
    <row r="787" spans="1:29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</row>
    <row r="788" spans="1:29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</row>
    <row r="789" spans="1:29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</row>
    <row r="790" spans="1:29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</row>
    <row r="791" spans="1:29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</row>
    <row r="792" spans="1:29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</row>
    <row r="793" spans="1:29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</row>
    <row r="794" spans="1:29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</row>
    <row r="795" spans="1:29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</row>
    <row r="796" spans="1:29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</row>
    <row r="797" spans="1:29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</row>
    <row r="798" spans="1:29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</row>
    <row r="799" spans="1:29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</row>
    <row r="800" spans="1:29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</row>
    <row r="801" spans="1:29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</row>
    <row r="802" spans="1:29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</row>
    <row r="803" spans="1:29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</row>
    <row r="804" spans="1:29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</row>
    <row r="805" spans="1:29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</row>
    <row r="806" spans="1:29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</row>
    <row r="807" spans="1:29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</row>
    <row r="808" spans="1:29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</row>
    <row r="809" spans="1:29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</row>
    <row r="810" spans="1:29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</row>
    <row r="811" spans="1:29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</row>
    <row r="812" spans="1:29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</row>
    <row r="813" spans="1:29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</row>
    <row r="814" spans="1:29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</row>
    <row r="815" spans="1:29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</row>
    <row r="816" spans="1:29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</row>
    <row r="817" spans="1:29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</row>
    <row r="818" spans="1:29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</row>
    <row r="819" spans="1:29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</row>
    <row r="820" spans="1:29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</row>
    <row r="821" spans="1:29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</row>
    <row r="822" spans="1:29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</row>
    <row r="823" spans="1:29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</row>
    <row r="824" spans="1:29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</row>
    <row r="825" spans="1:29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</row>
    <row r="826" spans="1:29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</row>
    <row r="827" spans="1:29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</row>
    <row r="828" spans="1:29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</row>
    <row r="829" spans="1:29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</row>
    <row r="830" spans="1:29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</row>
    <row r="831" spans="1:29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</row>
    <row r="832" spans="1:29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</row>
    <row r="833" spans="1:29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</row>
    <row r="834" spans="1:29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</row>
    <row r="835" spans="1:29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</row>
    <row r="836" spans="1:29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</row>
    <row r="837" spans="1:29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</row>
    <row r="838" spans="1:29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</row>
    <row r="839" spans="1:29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</row>
    <row r="840" spans="1:29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</row>
    <row r="841" spans="1:29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</row>
    <row r="842" spans="1:29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</row>
    <row r="843" spans="1:29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</row>
    <row r="844" spans="1:29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</row>
    <row r="845" spans="1:29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</row>
    <row r="846" spans="1:29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</row>
    <row r="847" spans="1:29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</row>
    <row r="848" spans="1:29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</row>
    <row r="849" spans="1:29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</row>
    <row r="850" spans="1:29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</row>
    <row r="851" spans="1:29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</row>
    <row r="852" spans="1:29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</row>
    <row r="853" spans="1:29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</row>
    <row r="854" spans="1:29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</row>
    <row r="855" spans="1:29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</row>
    <row r="856" spans="1:29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</row>
    <row r="857" spans="1:29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</row>
    <row r="858" spans="1:29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</row>
    <row r="859" spans="1:29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</row>
    <row r="860" spans="1:29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</row>
    <row r="861" spans="1:29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</row>
    <row r="862" spans="1:29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</row>
    <row r="863" spans="1:29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</row>
    <row r="864" spans="1:29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</row>
    <row r="865" spans="1:29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</row>
    <row r="866" spans="1:29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</row>
    <row r="867" spans="1:29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</row>
    <row r="868" spans="1:29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</row>
    <row r="869" spans="1:29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</row>
    <row r="870" spans="1:29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</row>
    <row r="871" spans="1:29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</row>
    <row r="872" spans="1:29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</row>
    <row r="873" spans="1:29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</row>
    <row r="874" spans="1:29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</row>
    <row r="875" spans="1:29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</row>
    <row r="876" spans="1:29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</row>
    <row r="877" spans="1:29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</row>
    <row r="878" spans="1:29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</row>
    <row r="879" spans="1:29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</row>
    <row r="880" spans="1:29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</row>
    <row r="881" spans="1:29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</row>
    <row r="882" spans="1:29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</row>
    <row r="883" spans="1:29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</row>
    <row r="884" spans="1:29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</row>
    <row r="885" spans="1:29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</row>
    <row r="886" spans="1:29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</row>
    <row r="887" spans="1:29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</row>
    <row r="888" spans="1:29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</row>
    <row r="889" spans="1:29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</row>
    <row r="890" spans="1:29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</row>
    <row r="891" spans="1:29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</row>
    <row r="892" spans="1:29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</row>
    <row r="893" spans="1:29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</row>
    <row r="894" spans="1:29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</row>
    <row r="895" spans="1:29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</row>
    <row r="896" spans="1:29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</row>
    <row r="897" spans="1:29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</row>
    <row r="898" spans="1:29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</row>
    <row r="899" spans="1:29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</row>
    <row r="900" spans="1:29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</row>
    <row r="901" spans="1:29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</row>
    <row r="902" spans="1:29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</row>
    <row r="903" spans="1:29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</row>
    <row r="904" spans="1:29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</row>
    <row r="905" spans="1:29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</row>
    <row r="906" spans="1:29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</row>
    <row r="907" spans="1:29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</row>
    <row r="908" spans="1:29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</row>
    <row r="909" spans="1:29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</row>
    <row r="910" spans="1:29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</row>
    <row r="911" spans="1:29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</row>
    <row r="912" spans="1:29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</row>
    <row r="913" spans="1:29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</row>
    <row r="914" spans="1:29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</row>
    <row r="915" spans="1:29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</row>
    <row r="916" spans="1:29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</row>
    <row r="917" spans="1:29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</row>
    <row r="918" spans="1:29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</row>
    <row r="919" spans="1:29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</row>
    <row r="920" spans="1:29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</row>
    <row r="921" spans="1:29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</row>
    <row r="922" spans="1:29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</row>
    <row r="923" spans="1:29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</row>
    <row r="924" spans="1:29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</row>
    <row r="925" spans="1:29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</row>
    <row r="926" spans="1:29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</row>
    <row r="927" spans="1:29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</row>
    <row r="928" spans="1:29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</row>
    <row r="929" spans="1:29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</row>
    <row r="930" spans="1:29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</row>
    <row r="931" spans="1:29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</row>
    <row r="932" spans="1:29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</row>
    <row r="933" spans="1:29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</row>
    <row r="934" spans="1:29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</row>
    <row r="935" spans="1:29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</row>
    <row r="936" spans="1:29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</row>
    <row r="937" spans="1:29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</row>
    <row r="938" spans="1:29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</row>
    <row r="939" spans="1:29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</row>
    <row r="940" spans="1:29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</row>
    <row r="941" spans="1:29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</row>
    <row r="942" spans="1:29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</row>
    <row r="943" spans="1:29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</row>
    <row r="944" spans="1:29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</row>
    <row r="945" spans="1:29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</row>
    <row r="946" spans="1:29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</row>
    <row r="947" spans="1:29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</row>
    <row r="948" spans="1:29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</row>
    <row r="949" spans="1:29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</row>
    <row r="950" spans="1:29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</row>
    <row r="951" spans="1:29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</row>
    <row r="952" spans="1:29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</row>
    <row r="953" spans="1:29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</row>
    <row r="954" spans="1:29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</row>
    <row r="955" spans="1:29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</row>
    <row r="956" spans="1:29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</row>
    <row r="957" spans="1:29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</row>
    <row r="958" spans="1:29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</row>
    <row r="959" spans="1:29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</row>
    <row r="960" spans="1:29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</row>
    <row r="961" spans="1:29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</row>
    <row r="962" spans="1:29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</row>
    <row r="963" spans="1:29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</row>
    <row r="964" spans="1:29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</row>
    <row r="965" spans="1:29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</row>
    <row r="966" spans="1:29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</row>
    <row r="967" spans="1:29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</row>
    <row r="968" spans="1:29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</row>
    <row r="969" spans="1:29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</row>
    <row r="970" spans="1:29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</row>
    <row r="971" spans="1:29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</row>
    <row r="972" spans="1:29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</row>
    <row r="973" spans="1:29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</row>
    <row r="974" spans="1:29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</row>
    <row r="975" spans="1:29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</row>
    <row r="976" spans="1:29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</row>
    <row r="977" spans="1:29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</row>
    <row r="978" spans="1:29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</row>
    <row r="979" spans="1:29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</row>
    <row r="980" spans="1:29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</row>
    <row r="981" spans="1:29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</row>
    <row r="982" spans="1:29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</row>
    <row r="983" spans="1:29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</row>
    <row r="984" spans="1:29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</row>
    <row r="985" spans="1:29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</row>
    <row r="986" spans="1:29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</row>
    <row r="987" spans="1:29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</row>
    <row r="988" spans="1:29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</row>
    <row r="989" spans="1:29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</row>
    <row r="990" spans="1:29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</row>
    <row r="991" spans="1:29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</row>
    <row r="992" spans="1:29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</row>
    <row r="993" spans="1:29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</row>
    <row r="994" spans="1:29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</row>
    <row r="995" spans="1:29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</row>
    <row r="996" spans="1:29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</row>
    <row r="997" spans="1:29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</row>
    <row r="998" spans="1:29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</row>
    <row r="999" spans="1:29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</row>
    <row r="1000" spans="1:29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</row>
  </sheetData>
  <sheetProtection algorithmName="SHA-1" hashValue="pMY/NHTE/1q/BDwKLtrISXiR7LI=" saltValue="6Q7MUPRZk+oTTzKRJqHYeA==" spinCount="100000" sheet="1" formatCells="0" formatColumns="0" formatRows="0" insertColumns="0" insertRows="0" insertHyperlinks="0" deleteColumns="0" deleteRows="0" sort="0" autoFilter="0" pivotTables="0"/>
  <mergeCells count="33">
    <mergeCell ref="A1:D1"/>
    <mergeCell ref="A2:D2"/>
    <mergeCell ref="A7:A8"/>
    <mergeCell ref="B7:B8"/>
    <mergeCell ref="D7:K7"/>
    <mergeCell ref="M7:O7"/>
    <mergeCell ref="Q7:Q8"/>
    <mergeCell ref="B131:Q131"/>
    <mergeCell ref="B132:Q132"/>
    <mergeCell ref="B133:Q133"/>
    <mergeCell ref="B134:Q134"/>
    <mergeCell ref="B135:Q135"/>
    <mergeCell ref="B136:Q136"/>
    <mergeCell ref="B137:Q137"/>
    <mergeCell ref="B138:Q138"/>
    <mergeCell ref="B139:Q139"/>
    <mergeCell ref="B140:Q140"/>
    <mergeCell ref="B141:Q141"/>
    <mergeCell ref="B142:Q142"/>
    <mergeCell ref="B143:Q143"/>
    <mergeCell ref="B144:Q144"/>
    <mergeCell ref="B152:Q152"/>
    <mergeCell ref="B153:Q153"/>
    <mergeCell ref="B154:Q154"/>
    <mergeCell ref="B155:Q155"/>
    <mergeCell ref="A158:I158"/>
    <mergeCell ref="B145:Q145"/>
    <mergeCell ref="B146:Q146"/>
    <mergeCell ref="B147:Q147"/>
    <mergeCell ref="B148:Q148"/>
    <mergeCell ref="B149:Q149"/>
    <mergeCell ref="B150:Q150"/>
    <mergeCell ref="B151:Q151"/>
  </mergeCells>
  <pageMargins left="0.23622047244094491" right="0.19685039370078741" top="0.43307086614173229" bottom="0.39370078740157483" header="0" footer="0"/>
  <pageSetup paperSize="9" fitToHeight="0" orientation="landscape"/>
  <headerFooter>
    <oddHeader>&amp;RPlanirani račun dobiti i gubitka</oddHeader>
    <oddFooter>&amp;CFinancijski kriteriji - PLANIRANI RAČUN DOBITI I GUBITKA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000"/>
  <sheetViews>
    <sheetView showGridLines="0" workbookViewId="0">
      <pane xSplit="1" topLeftCell="B1" activePane="topRight" state="frozen"/>
      <selection pane="topRight" activeCell="B41" sqref="B41"/>
    </sheetView>
  </sheetViews>
  <sheetFormatPr defaultColWidth="12.5546875" defaultRowHeight="15" customHeight="1" x14ac:dyDescent="0.25"/>
  <cols>
    <col min="1" max="1" width="66.33203125" style="30" customWidth="1"/>
    <col min="2" max="6" width="15.44140625" style="30" customWidth="1"/>
    <col min="7" max="7" width="17.88671875" style="30" customWidth="1"/>
    <col min="8" max="8" width="15.6640625" style="30" customWidth="1"/>
    <col min="9" max="9" width="15.44140625" style="30" customWidth="1"/>
    <col min="10" max="10" width="15.6640625" style="30" customWidth="1"/>
    <col min="11" max="11" width="1.33203125" style="30" customWidth="1"/>
    <col min="12" max="12" width="15.44140625" style="30" customWidth="1"/>
    <col min="13" max="14" width="15.6640625" style="30" customWidth="1"/>
    <col min="15" max="15" width="1.33203125" style="30" customWidth="1"/>
    <col min="16" max="16" width="19.88671875" style="30" customWidth="1"/>
    <col min="17" max="29" width="9.109375" style="30" customWidth="1"/>
    <col min="30" max="16384" width="12.5546875" style="30"/>
  </cols>
  <sheetData>
    <row r="1" spans="1:29" ht="14.25" customHeight="1" x14ac:dyDescent="0.3">
      <c r="A1" s="228" t="s">
        <v>18</v>
      </c>
      <c r="B1" s="195"/>
      <c r="C1" s="195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4.25" customHeight="1" x14ac:dyDescent="0.3">
      <c r="A2" s="229" t="str">
        <f>REPT('Informacije o klubu'!B1,1)</f>
        <v/>
      </c>
      <c r="B2" s="216"/>
      <c r="C2" s="217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4.2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32.25" customHeight="1" x14ac:dyDescent="0.3">
      <c r="A4" s="230" t="s">
        <v>226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73"/>
      <c r="P4" s="73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4.25" customHeight="1" x14ac:dyDescent="0.3">
      <c r="A5" s="75" t="s">
        <v>227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9"/>
      <c r="R5" s="39"/>
      <c r="S5" s="39"/>
      <c r="T5" s="39"/>
      <c r="U5" s="28"/>
      <c r="V5" s="28"/>
      <c r="W5" s="28"/>
      <c r="X5" s="28"/>
      <c r="Y5" s="28"/>
      <c r="Z5" s="28"/>
      <c r="AA5" s="28"/>
      <c r="AB5" s="28"/>
      <c r="AC5" s="28"/>
    </row>
    <row r="6" spans="1:29" ht="14.25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9"/>
      <c r="R6" s="39"/>
      <c r="S6" s="39"/>
      <c r="T6" s="39"/>
      <c r="U6" s="28"/>
      <c r="V6" s="28"/>
      <c r="W6" s="28"/>
      <c r="X6" s="28"/>
      <c r="Y6" s="28"/>
      <c r="Z6" s="28"/>
      <c r="AA6" s="28"/>
      <c r="AB6" s="28"/>
      <c r="AC6" s="28"/>
    </row>
    <row r="7" spans="1:29" ht="27.75" customHeight="1" x14ac:dyDescent="0.3">
      <c r="A7" s="76" t="s">
        <v>22</v>
      </c>
      <c r="B7" s="218" t="s">
        <v>228</v>
      </c>
      <c r="C7" s="224" t="s">
        <v>229</v>
      </c>
      <c r="D7" s="216"/>
      <c r="E7" s="216"/>
      <c r="F7" s="216"/>
      <c r="G7" s="216"/>
      <c r="H7" s="216"/>
      <c r="I7" s="216"/>
      <c r="J7" s="217"/>
      <c r="K7" s="77"/>
      <c r="L7" s="215" t="s">
        <v>230</v>
      </c>
      <c r="M7" s="216"/>
      <c r="N7" s="217"/>
      <c r="O7" s="78"/>
      <c r="P7" s="218" t="s">
        <v>231</v>
      </c>
      <c r="Q7" s="39"/>
      <c r="R7" s="39"/>
      <c r="S7" s="39"/>
      <c r="T7" s="39"/>
      <c r="U7" s="28"/>
      <c r="V7" s="28"/>
      <c r="W7" s="28"/>
      <c r="X7" s="28"/>
      <c r="Y7" s="28"/>
      <c r="Z7" s="28"/>
      <c r="AA7" s="28"/>
      <c r="AB7" s="28"/>
      <c r="AC7" s="28"/>
    </row>
    <row r="8" spans="1:29" ht="36" x14ac:dyDescent="0.3">
      <c r="A8" s="79"/>
      <c r="B8" s="219"/>
      <c r="C8" s="42" t="s">
        <v>232</v>
      </c>
      <c r="D8" s="42" t="s">
        <v>233</v>
      </c>
      <c r="E8" s="42" t="s">
        <v>234</v>
      </c>
      <c r="F8" s="42" t="s">
        <v>235</v>
      </c>
      <c r="G8" s="43" t="s">
        <v>236</v>
      </c>
      <c r="H8" s="42" t="s">
        <v>237</v>
      </c>
      <c r="I8" s="42" t="s">
        <v>238</v>
      </c>
      <c r="J8" s="80" t="s">
        <v>239</v>
      </c>
      <c r="K8" s="37"/>
      <c r="L8" s="42" t="s">
        <v>240</v>
      </c>
      <c r="M8" s="42" t="s">
        <v>241</v>
      </c>
      <c r="N8" s="80" t="s">
        <v>242</v>
      </c>
      <c r="O8" s="81"/>
      <c r="P8" s="219"/>
      <c r="Q8" s="39"/>
      <c r="R8" s="39"/>
      <c r="S8" s="39"/>
      <c r="T8" s="39"/>
      <c r="U8" s="28"/>
      <c r="V8" s="28"/>
      <c r="W8" s="28"/>
      <c r="X8" s="28"/>
      <c r="Y8" s="28"/>
      <c r="Z8" s="28"/>
      <c r="AA8" s="28"/>
      <c r="AB8" s="28"/>
      <c r="AC8" s="28"/>
    </row>
    <row r="9" spans="1:29" ht="15" customHeight="1" x14ac:dyDescent="0.3">
      <c r="A9" s="82" t="s">
        <v>243</v>
      </c>
      <c r="B9" s="83"/>
      <c r="C9" s="83"/>
      <c r="D9" s="83"/>
      <c r="E9" s="83"/>
      <c r="F9" s="83"/>
      <c r="G9" s="83"/>
      <c r="H9" s="83"/>
      <c r="I9" s="84"/>
      <c r="J9" s="84"/>
      <c r="K9" s="85"/>
      <c r="L9" s="83"/>
      <c r="M9" s="83"/>
      <c r="N9" s="83"/>
      <c r="O9" s="83"/>
      <c r="P9" s="83"/>
      <c r="Q9" s="39"/>
      <c r="R9" s="39"/>
      <c r="S9" s="39"/>
      <c r="T9" s="39"/>
      <c r="U9" s="28"/>
      <c r="V9" s="28"/>
      <c r="W9" s="28"/>
      <c r="X9" s="28"/>
      <c r="Y9" s="28"/>
      <c r="Z9" s="28"/>
      <c r="AA9" s="28"/>
      <c r="AB9" s="28"/>
      <c r="AC9" s="28"/>
    </row>
    <row r="10" spans="1:29" ht="15" customHeight="1" x14ac:dyDescent="0.3">
      <c r="A10" s="86" t="s">
        <v>244</v>
      </c>
      <c r="B10" s="83"/>
      <c r="C10" s="83"/>
      <c r="D10" s="83"/>
      <c r="E10" s="83"/>
      <c r="F10" s="83"/>
      <c r="G10" s="83">
        <f t="shared" ref="G10:G19" si="0">+D10+F10</f>
        <v>0</v>
      </c>
      <c r="H10" s="83"/>
      <c r="I10" s="83"/>
      <c r="J10" s="83">
        <f t="shared" ref="J10:J20" si="1">SUM(G10,H10,I10)</f>
        <v>0</v>
      </c>
      <c r="K10" s="85"/>
      <c r="L10" s="83"/>
      <c r="M10" s="83"/>
      <c r="N10" s="83">
        <f t="shared" ref="N10:N20" si="2">SUM(L10,M10)</f>
        <v>0</v>
      </c>
      <c r="O10" s="83"/>
      <c r="P10" s="83">
        <f t="shared" ref="P10:P20" si="3">SUM(J10,N10)</f>
        <v>0</v>
      </c>
      <c r="Q10" s="39"/>
      <c r="R10" s="39"/>
      <c r="S10" s="39"/>
      <c r="T10" s="39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5" customHeight="1" x14ac:dyDescent="0.3">
      <c r="A11" s="86" t="s">
        <v>245</v>
      </c>
      <c r="B11" s="83"/>
      <c r="C11" s="83"/>
      <c r="D11" s="83"/>
      <c r="E11" s="83"/>
      <c r="F11" s="83"/>
      <c r="G11" s="83">
        <f t="shared" si="0"/>
        <v>0</v>
      </c>
      <c r="H11" s="83"/>
      <c r="I11" s="83"/>
      <c r="J11" s="83">
        <f t="shared" si="1"/>
        <v>0</v>
      </c>
      <c r="K11" s="85"/>
      <c r="L11" s="83"/>
      <c r="M11" s="83"/>
      <c r="N11" s="83">
        <f t="shared" si="2"/>
        <v>0</v>
      </c>
      <c r="O11" s="83"/>
      <c r="P11" s="83">
        <f t="shared" si="3"/>
        <v>0</v>
      </c>
      <c r="Q11" s="39"/>
      <c r="R11" s="39"/>
      <c r="S11" s="39"/>
      <c r="T11" s="39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5" customHeight="1" x14ac:dyDescent="0.3">
      <c r="A12" s="86" t="s">
        <v>246</v>
      </c>
      <c r="B12" s="83"/>
      <c r="C12" s="83"/>
      <c r="D12" s="83"/>
      <c r="E12" s="83"/>
      <c r="F12" s="83"/>
      <c r="G12" s="83">
        <f t="shared" si="0"/>
        <v>0</v>
      </c>
      <c r="H12" s="83"/>
      <c r="I12" s="83"/>
      <c r="J12" s="83">
        <f t="shared" si="1"/>
        <v>0</v>
      </c>
      <c r="K12" s="85"/>
      <c r="L12" s="83"/>
      <c r="M12" s="83"/>
      <c r="N12" s="83">
        <f t="shared" si="2"/>
        <v>0</v>
      </c>
      <c r="O12" s="83"/>
      <c r="P12" s="83">
        <f t="shared" si="3"/>
        <v>0</v>
      </c>
      <c r="Q12" s="39"/>
      <c r="R12" s="39"/>
      <c r="S12" s="39"/>
      <c r="T12" s="39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5" customHeight="1" x14ac:dyDescent="0.3">
      <c r="A13" s="86" t="s">
        <v>247</v>
      </c>
      <c r="B13" s="83"/>
      <c r="C13" s="83"/>
      <c r="D13" s="83"/>
      <c r="E13" s="83"/>
      <c r="F13" s="83"/>
      <c r="G13" s="83">
        <f t="shared" si="0"/>
        <v>0</v>
      </c>
      <c r="H13" s="83"/>
      <c r="I13" s="83"/>
      <c r="J13" s="83">
        <f t="shared" si="1"/>
        <v>0</v>
      </c>
      <c r="K13" s="85"/>
      <c r="L13" s="83"/>
      <c r="M13" s="83"/>
      <c r="N13" s="83">
        <f t="shared" si="2"/>
        <v>0</v>
      </c>
      <c r="O13" s="83"/>
      <c r="P13" s="83">
        <f t="shared" si="3"/>
        <v>0</v>
      </c>
      <c r="Q13" s="39"/>
      <c r="R13" s="39"/>
      <c r="S13" s="39"/>
      <c r="T13" s="39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5" customHeight="1" x14ac:dyDescent="0.3">
      <c r="A14" s="86" t="s">
        <v>248</v>
      </c>
      <c r="B14" s="83"/>
      <c r="C14" s="83"/>
      <c r="D14" s="83"/>
      <c r="E14" s="83"/>
      <c r="F14" s="83"/>
      <c r="G14" s="83">
        <f t="shared" si="0"/>
        <v>0</v>
      </c>
      <c r="H14" s="83"/>
      <c r="I14" s="83"/>
      <c r="J14" s="83">
        <f t="shared" si="1"/>
        <v>0</v>
      </c>
      <c r="K14" s="85"/>
      <c r="L14" s="83"/>
      <c r="M14" s="83"/>
      <c r="N14" s="83">
        <f t="shared" si="2"/>
        <v>0</v>
      </c>
      <c r="O14" s="83"/>
      <c r="P14" s="83">
        <f t="shared" si="3"/>
        <v>0</v>
      </c>
      <c r="Q14" s="39"/>
      <c r="R14" s="39"/>
      <c r="S14" s="39"/>
      <c r="T14" s="39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5" customHeight="1" x14ac:dyDescent="0.3">
      <c r="A15" s="86" t="s">
        <v>249</v>
      </c>
      <c r="B15" s="83"/>
      <c r="C15" s="83"/>
      <c r="D15" s="83"/>
      <c r="E15" s="83"/>
      <c r="F15" s="83"/>
      <c r="G15" s="83">
        <f t="shared" si="0"/>
        <v>0</v>
      </c>
      <c r="H15" s="83"/>
      <c r="I15" s="83"/>
      <c r="J15" s="83">
        <f t="shared" si="1"/>
        <v>0</v>
      </c>
      <c r="K15" s="85"/>
      <c r="L15" s="83"/>
      <c r="M15" s="83"/>
      <c r="N15" s="83">
        <f t="shared" si="2"/>
        <v>0</v>
      </c>
      <c r="O15" s="83"/>
      <c r="P15" s="83">
        <f t="shared" si="3"/>
        <v>0</v>
      </c>
      <c r="Q15" s="39"/>
      <c r="R15" s="39"/>
      <c r="S15" s="39"/>
      <c r="T15" s="39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4.25" customHeight="1" x14ac:dyDescent="0.3">
      <c r="A16" s="87" t="s">
        <v>250</v>
      </c>
      <c r="B16" s="83"/>
      <c r="C16" s="83"/>
      <c r="D16" s="83"/>
      <c r="E16" s="83"/>
      <c r="F16" s="83"/>
      <c r="G16" s="83">
        <f t="shared" si="0"/>
        <v>0</v>
      </c>
      <c r="H16" s="83"/>
      <c r="I16" s="83"/>
      <c r="J16" s="83">
        <f t="shared" si="1"/>
        <v>0</v>
      </c>
      <c r="K16" s="85"/>
      <c r="L16" s="83"/>
      <c r="M16" s="83"/>
      <c r="N16" s="83">
        <f t="shared" si="2"/>
        <v>0</v>
      </c>
      <c r="O16" s="83"/>
      <c r="P16" s="83">
        <f t="shared" si="3"/>
        <v>0</v>
      </c>
      <c r="Q16" s="39"/>
      <c r="R16" s="39"/>
      <c r="S16" s="39"/>
      <c r="T16" s="39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4.25" customHeight="1" x14ac:dyDescent="0.3">
      <c r="A17" s="87" t="s">
        <v>251</v>
      </c>
      <c r="B17" s="83"/>
      <c r="C17" s="83"/>
      <c r="D17" s="83"/>
      <c r="E17" s="83"/>
      <c r="F17" s="83"/>
      <c r="G17" s="83">
        <f t="shared" si="0"/>
        <v>0</v>
      </c>
      <c r="H17" s="83"/>
      <c r="I17" s="83"/>
      <c r="J17" s="83">
        <f t="shared" si="1"/>
        <v>0</v>
      </c>
      <c r="K17" s="85"/>
      <c r="L17" s="83"/>
      <c r="M17" s="83"/>
      <c r="N17" s="83">
        <f t="shared" si="2"/>
        <v>0</v>
      </c>
      <c r="O17" s="83"/>
      <c r="P17" s="83">
        <f t="shared" si="3"/>
        <v>0</v>
      </c>
      <c r="Q17" s="39"/>
      <c r="R17" s="39"/>
      <c r="S17" s="39"/>
      <c r="T17" s="39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4.25" customHeight="1" x14ac:dyDescent="0.3">
      <c r="A18" s="87" t="s">
        <v>252</v>
      </c>
      <c r="B18" s="83"/>
      <c r="C18" s="83"/>
      <c r="D18" s="83"/>
      <c r="E18" s="83"/>
      <c r="F18" s="83"/>
      <c r="G18" s="83">
        <f t="shared" si="0"/>
        <v>0</v>
      </c>
      <c r="H18" s="83"/>
      <c r="I18" s="83"/>
      <c r="J18" s="83">
        <f t="shared" si="1"/>
        <v>0</v>
      </c>
      <c r="K18" s="85"/>
      <c r="L18" s="83"/>
      <c r="M18" s="83"/>
      <c r="N18" s="83">
        <f t="shared" si="2"/>
        <v>0</v>
      </c>
      <c r="O18" s="83"/>
      <c r="P18" s="83">
        <f t="shared" si="3"/>
        <v>0</v>
      </c>
      <c r="Q18" s="39"/>
      <c r="R18" s="39"/>
      <c r="S18" s="39"/>
      <c r="T18" s="39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4.25" customHeight="1" x14ac:dyDescent="0.3">
      <c r="A19" s="87" t="s">
        <v>253</v>
      </c>
      <c r="B19" s="83"/>
      <c r="C19" s="83"/>
      <c r="D19" s="83"/>
      <c r="E19" s="83"/>
      <c r="F19" s="83"/>
      <c r="G19" s="83">
        <f t="shared" si="0"/>
        <v>0</v>
      </c>
      <c r="H19" s="83"/>
      <c r="I19" s="83"/>
      <c r="J19" s="83">
        <f t="shared" si="1"/>
        <v>0</v>
      </c>
      <c r="K19" s="85"/>
      <c r="L19" s="83"/>
      <c r="M19" s="83"/>
      <c r="N19" s="83">
        <f t="shared" si="2"/>
        <v>0</v>
      </c>
      <c r="O19" s="83"/>
      <c r="P19" s="83">
        <f t="shared" si="3"/>
        <v>0</v>
      </c>
      <c r="Q19" s="39"/>
      <c r="R19" s="39"/>
      <c r="S19" s="39"/>
      <c r="T19" s="39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4.25" customHeight="1" x14ac:dyDescent="0.3">
      <c r="A20" s="88"/>
      <c r="B20" s="89"/>
      <c r="C20" s="89"/>
      <c r="D20" s="89"/>
      <c r="E20" s="89"/>
      <c r="F20" s="89"/>
      <c r="G20" s="89"/>
      <c r="H20" s="89"/>
      <c r="I20" s="83"/>
      <c r="J20" s="83">
        <f t="shared" si="1"/>
        <v>0</v>
      </c>
      <c r="K20" s="85"/>
      <c r="L20" s="89"/>
      <c r="M20" s="89"/>
      <c r="N20" s="83">
        <f t="shared" si="2"/>
        <v>0</v>
      </c>
      <c r="O20" s="83"/>
      <c r="P20" s="83">
        <f t="shared" si="3"/>
        <v>0</v>
      </c>
      <c r="Q20" s="39"/>
      <c r="R20" s="39"/>
      <c r="S20" s="39"/>
      <c r="T20" s="39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5" customHeight="1" x14ac:dyDescent="0.3">
      <c r="A21" s="90" t="s">
        <v>254</v>
      </c>
      <c r="B21" s="91">
        <f t="shared" ref="B21:F21" si="4">SUM(B10:B19)</f>
        <v>0</v>
      </c>
      <c r="C21" s="91">
        <f t="shared" si="4"/>
        <v>0</v>
      </c>
      <c r="D21" s="91">
        <f t="shared" si="4"/>
        <v>0</v>
      </c>
      <c r="E21" s="91">
        <f t="shared" si="4"/>
        <v>0</v>
      </c>
      <c r="F21" s="91">
        <f t="shared" si="4"/>
        <v>0</v>
      </c>
      <c r="G21" s="91">
        <f>+D21+F21</f>
        <v>0</v>
      </c>
      <c r="H21" s="91">
        <f t="shared" ref="H21:J21" si="5">SUM(H10:H19)</f>
        <v>0</v>
      </c>
      <c r="I21" s="91">
        <f t="shared" si="5"/>
        <v>0</v>
      </c>
      <c r="J21" s="91">
        <f t="shared" si="5"/>
        <v>0</v>
      </c>
      <c r="K21" s="85"/>
      <c r="L21" s="91">
        <f t="shared" ref="L21:N21" si="6">SUM(L10:L19)</f>
        <v>0</v>
      </c>
      <c r="M21" s="91">
        <f t="shared" si="6"/>
        <v>0</v>
      </c>
      <c r="N21" s="91">
        <f t="shared" si="6"/>
        <v>0</v>
      </c>
      <c r="O21" s="83"/>
      <c r="P21" s="91">
        <f>SUM(P10:P19)</f>
        <v>0</v>
      </c>
      <c r="Q21" s="39"/>
      <c r="R21" s="39"/>
      <c r="S21" s="39"/>
      <c r="T21" s="39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4.25" customHeight="1" x14ac:dyDescent="0.3">
      <c r="A22" s="88"/>
      <c r="B22" s="84"/>
      <c r="C22" s="84"/>
      <c r="D22" s="84"/>
      <c r="E22" s="84"/>
      <c r="F22" s="84"/>
      <c r="G22" s="84"/>
      <c r="H22" s="84"/>
      <c r="I22" s="83"/>
      <c r="J22" s="83"/>
      <c r="K22" s="85"/>
      <c r="L22" s="84"/>
      <c r="M22" s="84"/>
      <c r="N22" s="84"/>
      <c r="O22" s="83"/>
      <c r="P22" s="84"/>
      <c r="Q22" s="39"/>
      <c r="R22" s="39"/>
      <c r="S22" s="39"/>
      <c r="T22" s="39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5" customHeight="1" x14ac:dyDescent="0.3">
      <c r="A23" s="82" t="s">
        <v>255</v>
      </c>
      <c r="B23" s="83"/>
      <c r="C23" s="83"/>
      <c r="D23" s="83"/>
      <c r="E23" s="83"/>
      <c r="F23" s="83"/>
      <c r="G23" s="83"/>
      <c r="H23" s="83"/>
      <c r="I23" s="83"/>
      <c r="J23" s="83"/>
      <c r="K23" s="85"/>
      <c r="L23" s="83"/>
      <c r="M23" s="83"/>
      <c r="N23" s="83"/>
      <c r="O23" s="83"/>
      <c r="P23" s="83"/>
      <c r="Q23" s="39"/>
      <c r="R23" s="39"/>
      <c r="S23" s="39"/>
      <c r="T23" s="39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15" customHeight="1" x14ac:dyDescent="0.3">
      <c r="A24" s="87" t="s">
        <v>256</v>
      </c>
      <c r="B24" s="83"/>
      <c r="C24" s="83"/>
      <c r="D24" s="83"/>
      <c r="E24" s="83"/>
      <c r="F24" s="83"/>
      <c r="G24" s="83">
        <f t="shared" ref="G24:G29" si="7">+D24+F24</f>
        <v>0</v>
      </c>
      <c r="H24" s="83"/>
      <c r="I24" s="83"/>
      <c r="J24" s="83">
        <f t="shared" ref="J24:J29" si="8">SUM(G24,H24,I24)</f>
        <v>0</v>
      </c>
      <c r="K24" s="85"/>
      <c r="L24" s="83"/>
      <c r="M24" s="83"/>
      <c r="N24" s="83">
        <f t="shared" ref="N24:N29" si="9">SUM(L24,M24)</f>
        <v>0</v>
      </c>
      <c r="O24" s="83"/>
      <c r="P24" s="83">
        <f t="shared" ref="P24:P29" si="10">SUM(J24,N24)</f>
        <v>0</v>
      </c>
      <c r="Q24" s="39"/>
      <c r="R24" s="39"/>
      <c r="S24" s="39"/>
      <c r="T24" s="39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5" customHeight="1" x14ac:dyDescent="0.3">
      <c r="A25" s="87" t="s">
        <v>257</v>
      </c>
      <c r="B25" s="83"/>
      <c r="C25" s="83"/>
      <c r="D25" s="83"/>
      <c r="E25" s="83"/>
      <c r="F25" s="83"/>
      <c r="G25" s="83">
        <f t="shared" si="7"/>
        <v>0</v>
      </c>
      <c r="H25" s="83"/>
      <c r="I25" s="83"/>
      <c r="J25" s="83">
        <f t="shared" si="8"/>
        <v>0</v>
      </c>
      <c r="K25" s="85"/>
      <c r="L25" s="83"/>
      <c r="M25" s="83"/>
      <c r="N25" s="83">
        <f t="shared" si="9"/>
        <v>0</v>
      </c>
      <c r="O25" s="83"/>
      <c r="P25" s="83">
        <f t="shared" si="10"/>
        <v>0</v>
      </c>
      <c r="Q25" s="39"/>
      <c r="R25" s="39"/>
      <c r="S25" s="39"/>
      <c r="T25" s="39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4.25" customHeight="1" x14ac:dyDescent="0.3">
      <c r="A26" s="87" t="s">
        <v>258</v>
      </c>
      <c r="B26" s="83"/>
      <c r="C26" s="83"/>
      <c r="D26" s="83"/>
      <c r="E26" s="83"/>
      <c r="F26" s="83"/>
      <c r="G26" s="83">
        <f t="shared" si="7"/>
        <v>0</v>
      </c>
      <c r="H26" s="83"/>
      <c r="I26" s="83"/>
      <c r="J26" s="83">
        <f t="shared" si="8"/>
        <v>0</v>
      </c>
      <c r="K26" s="85"/>
      <c r="L26" s="83"/>
      <c r="M26" s="83"/>
      <c r="N26" s="83">
        <f t="shared" si="9"/>
        <v>0</v>
      </c>
      <c r="O26" s="83"/>
      <c r="P26" s="83">
        <f t="shared" si="10"/>
        <v>0</v>
      </c>
      <c r="Q26" s="39"/>
      <c r="R26" s="39"/>
      <c r="S26" s="39"/>
      <c r="T26" s="39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4.25" customHeight="1" x14ac:dyDescent="0.3">
      <c r="A27" s="87" t="s">
        <v>259</v>
      </c>
      <c r="B27" s="83"/>
      <c r="C27" s="83"/>
      <c r="D27" s="83"/>
      <c r="E27" s="83"/>
      <c r="F27" s="83"/>
      <c r="G27" s="83">
        <f t="shared" si="7"/>
        <v>0</v>
      </c>
      <c r="H27" s="83"/>
      <c r="I27" s="83"/>
      <c r="J27" s="83">
        <f t="shared" si="8"/>
        <v>0</v>
      </c>
      <c r="K27" s="85"/>
      <c r="L27" s="83"/>
      <c r="M27" s="83"/>
      <c r="N27" s="83">
        <f t="shared" si="9"/>
        <v>0</v>
      </c>
      <c r="O27" s="83"/>
      <c r="P27" s="83">
        <f t="shared" si="10"/>
        <v>0</v>
      </c>
      <c r="Q27" s="39"/>
      <c r="R27" s="39"/>
      <c r="S27" s="39"/>
      <c r="T27" s="39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" customHeight="1" x14ac:dyDescent="0.3">
      <c r="A28" s="87" t="s">
        <v>260</v>
      </c>
      <c r="B28" s="83"/>
      <c r="C28" s="83"/>
      <c r="D28" s="83"/>
      <c r="E28" s="83"/>
      <c r="F28" s="83"/>
      <c r="G28" s="83">
        <f t="shared" si="7"/>
        <v>0</v>
      </c>
      <c r="H28" s="83"/>
      <c r="I28" s="83"/>
      <c r="J28" s="83">
        <f t="shared" si="8"/>
        <v>0</v>
      </c>
      <c r="K28" s="83"/>
      <c r="L28" s="83"/>
      <c r="M28" s="83"/>
      <c r="N28" s="83">
        <f t="shared" si="9"/>
        <v>0</v>
      </c>
      <c r="O28" s="83"/>
      <c r="P28" s="83">
        <f t="shared" si="10"/>
        <v>0</v>
      </c>
      <c r="Q28" s="39"/>
      <c r="R28" s="39"/>
      <c r="S28" s="39"/>
      <c r="T28" s="39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4.25" customHeight="1" x14ac:dyDescent="0.3">
      <c r="A29" s="87" t="s">
        <v>261</v>
      </c>
      <c r="B29" s="83"/>
      <c r="C29" s="83"/>
      <c r="D29" s="83"/>
      <c r="E29" s="83"/>
      <c r="F29" s="83"/>
      <c r="G29" s="83">
        <f t="shared" si="7"/>
        <v>0</v>
      </c>
      <c r="H29" s="83"/>
      <c r="I29" s="83"/>
      <c r="J29" s="83">
        <f t="shared" si="8"/>
        <v>0</v>
      </c>
      <c r="K29" s="85"/>
      <c r="L29" s="83"/>
      <c r="M29" s="83"/>
      <c r="N29" s="83">
        <f t="shared" si="9"/>
        <v>0</v>
      </c>
      <c r="O29" s="83"/>
      <c r="P29" s="83">
        <f t="shared" si="10"/>
        <v>0</v>
      </c>
      <c r="Q29" s="39"/>
      <c r="R29" s="39"/>
      <c r="S29" s="39"/>
      <c r="T29" s="39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4.25" customHeight="1" x14ac:dyDescent="0.3">
      <c r="A30" s="92"/>
      <c r="B30" s="83"/>
      <c r="C30" s="83"/>
      <c r="D30" s="83"/>
      <c r="E30" s="83"/>
      <c r="F30" s="83"/>
      <c r="G30" s="83"/>
      <c r="H30" s="83"/>
      <c r="I30" s="83"/>
      <c r="J30" s="83"/>
      <c r="K30" s="85"/>
      <c r="L30" s="83"/>
      <c r="M30" s="83"/>
      <c r="N30" s="83"/>
      <c r="O30" s="83"/>
      <c r="P30" s="83"/>
      <c r="Q30" s="39"/>
      <c r="R30" s="39"/>
      <c r="S30" s="39"/>
      <c r="T30" s="39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5" customHeight="1" x14ac:dyDescent="0.3">
      <c r="A31" s="93" t="s">
        <v>262</v>
      </c>
      <c r="B31" s="91">
        <f t="shared" ref="B31:F31" si="11">SUM(B24:B29)</f>
        <v>0</v>
      </c>
      <c r="C31" s="91">
        <f t="shared" si="11"/>
        <v>0</v>
      </c>
      <c r="D31" s="91">
        <f t="shared" si="11"/>
        <v>0</v>
      </c>
      <c r="E31" s="91">
        <f t="shared" si="11"/>
        <v>0</v>
      </c>
      <c r="F31" s="91">
        <f t="shared" si="11"/>
        <v>0</v>
      </c>
      <c r="G31" s="91">
        <f>+D31+F31</f>
        <v>0</v>
      </c>
      <c r="H31" s="91">
        <f t="shared" ref="H31:J31" si="12">SUM(H24:H29)</f>
        <v>0</v>
      </c>
      <c r="I31" s="91">
        <f t="shared" si="12"/>
        <v>0</v>
      </c>
      <c r="J31" s="91">
        <f t="shared" si="12"/>
        <v>0</v>
      </c>
      <c r="K31" s="85"/>
      <c r="L31" s="91">
        <f t="shared" ref="L31:N31" si="13">SUM(L24:L29)</f>
        <v>0</v>
      </c>
      <c r="M31" s="91">
        <f t="shared" si="13"/>
        <v>0</v>
      </c>
      <c r="N31" s="91">
        <f t="shared" si="13"/>
        <v>0</v>
      </c>
      <c r="O31" s="94"/>
      <c r="P31" s="91">
        <f>SUM(P24:P29)</f>
        <v>0</v>
      </c>
      <c r="Q31" s="39"/>
      <c r="R31" s="39"/>
      <c r="S31" s="39"/>
      <c r="T31" s="39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4.25" customHeight="1" x14ac:dyDescent="0.3">
      <c r="A32" s="87"/>
      <c r="B32" s="83"/>
      <c r="C32" s="83"/>
      <c r="D32" s="83"/>
      <c r="E32" s="83"/>
      <c r="F32" s="83"/>
      <c r="G32" s="83"/>
      <c r="H32" s="83"/>
      <c r="I32" s="83"/>
      <c r="J32" s="83"/>
      <c r="K32" s="85"/>
      <c r="L32" s="83"/>
      <c r="M32" s="83"/>
      <c r="N32" s="83"/>
      <c r="O32" s="83"/>
      <c r="P32" s="83"/>
      <c r="Q32" s="39"/>
      <c r="R32" s="39"/>
      <c r="S32" s="39"/>
      <c r="T32" s="39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5" customHeight="1" x14ac:dyDescent="0.3">
      <c r="A33" s="95" t="s">
        <v>263</v>
      </c>
      <c r="B33" s="83"/>
      <c r="C33" s="83"/>
      <c r="D33" s="83"/>
      <c r="E33" s="83"/>
      <c r="F33" s="83"/>
      <c r="G33" s="83"/>
      <c r="H33" s="83"/>
      <c r="I33" s="83"/>
      <c r="J33" s="83"/>
      <c r="K33" s="85"/>
      <c r="L33" s="83"/>
      <c r="M33" s="83"/>
      <c r="N33" s="83"/>
      <c r="O33" s="83"/>
      <c r="P33" s="83"/>
      <c r="Q33" s="39"/>
      <c r="R33" s="39"/>
      <c r="S33" s="39"/>
      <c r="T33" s="39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4.25" customHeight="1" x14ac:dyDescent="0.3">
      <c r="A34" s="87" t="s">
        <v>264</v>
      </c>
      <c r="B34" s="83"/>
      <c r="C34" s="83"/>
      <c r="D34" s="83"/>
      <c r="E34" s="83"/>
      <c r="F34" s="83"/>
      <c r="G34" s="83">
        <f t="shared" ref="G34:G41" si="14">+D34+F34</f>
        <v>0</v>
      </c>
      <c r="H34" s="83"/>
      <c r="I34" s="83"/>
      <c r="J34" s="83">
        <f t="shared" ref="J34:J41" si="15">SUM(G34,H34,I34)</f>
        <v>0</v>
      </c>
      <c r="K34" s="85"/>
      <c r="L34" s="83"/>
      <c r="M34" s="83"/>
      <c r="N34" s="83">
        <f t="shared" ref="N34:N42" si="16">SUM(L34,M34)</f>
        <v>0</v>
      </c>
      <c r="O34" s="83"/>
      <c r="P34" s="83">
        <f t="shared" ref="P34:P41" si="17">SUM(J34,N34)</f>
        <v>0</v>
      </c>
      <c r="Q34" s="39"/>
      <c r="R34" s="39"/>
      <c r="S34" s="39"/>
      <c r="T34" s="39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4.25" customHeight="1" x14ac:dyDescent="0.3">
      <c r="A35" s="87" t="s">
        <v>265</v>
      </c>
      <c r="B35" s="83"/>
      <c r="C35" s="83"/>
      <c r="D35" s="83"/>
      <c r="E35" s="83"/>
      <c r="F35" s="83"/>
      <c r="G35" s="83">
        <f t="shared" si="14"/>
        <v>0</v>
      </c>
      <c r="H35" s="83"/>
      <c r="I35" s="83"/>
      <c r="J35" s="83">
        <f t="shared" si="15"/>
        <v>0</v>
      </c>
      <c r="K35" s="85"/>
      <c r="L35" s="83"/>
      <c r="M35" s="83"/>
      <c r="N35" s="83">
        <f t="shared" si="16"/>
        <v>0</v>
      </c>
      <c r="O35" s="83"/>
      <c r="P35" s="83">
        <f t="shared" si="17"/>
        <v>0</v>
      </c>
      <c r="Q35" s="39"/>
      <c r="R35" s="39"/>
      <c r="S35" s="39"/>
      <c r="T35" s="39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4.25" customHeight="1" x14ac:dyDescent="0.3">
      <c r="A36" s="87" t="s">
        <v>266</v>
      </c>
      <c r="B36" s="83"/>
      <c r="C36" s="83"/>
      <c r="D36" s="83"/>
      <c r="E36" s="83"/>
      <c r="F36" s="83"/>
      <c r="G36" s="83">
        <f t="shared" si="14"/>
        <v>0</v>
      </c>
      <c r="H36" s="83"/>
      <c r="I36" s="83"/>
      <c r="J36" s="83">
        <f t="shared" si="15"/>
        <v>0</v>
      </c>
      <c r="K36" s="85"/>
      <c r="L36" s="83"/>
      <c r="M36" s="83"/>
      <c r="N36" s="83">
        <f t="shared" si="16"/>
        <v>0</v>
      </c>
      <c r="O36" s="83"/>
      <c r="P36" s="83">
        <f t="shared" si="17"/>
        <v>0</v>
      </c>
      <c r="Q36" s="39"/>
      <c r="R36" s="39"/>
      <c r="S36" s="39"/>
      <c r="T36" s="39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4.25" customHeight="1" x14ac:dyDescent="0.3">
      <c r="A37" s="87" t="s">
        <v>267</v>
      </c>
      <c r="B37" s="83"/>
      <c r="C37" s="83"/>
      <c r="D37" s="83"/>
      <c r="E37" s="83"/>
      <c r="F37" s="83"/>
      <c r="G37" s="83">
        <f t="shared" si="14"/>
        <v>0</v>
      </c>
      <c r="H37" s="83"/>
      <c r="I37" s="83"/>
      <c r="J37" s="83">
        <f t="shared" si="15"/>
        <v>0</v>
      </c>
      <c r="K37" s="85"/>
      <c r="L37" s="83"/>
      <c r="M37" s="83"/>
      <c r="N37" s="83">
        <f t="shared" si="16"/>
        <v>0</v>
      </c>
      <c r="O37" s="83"/>
      <c r="P37" s="83">
        <f t="shared" si="17"/>
        <v>0</v>
      </c>
      <c r="Q37" s="39"/>
      <c r="R37" s="39"/>
      <c r="S37" s="39"/>
      <c r="T37" s="39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" customHeight="1" x14ac:dyDescent="0.3">
      <c r="A38" s="87" t="s">
        <v>268</v>
      </c>
      <c r="B38" s="83"/>
      <c r="C38" s="83"/>
      <c r="D38" s="83"/>
      <c r="E38" s="83"/>
      <c r="F38" s="83"/>
      <c r="G38" s="83">
        <f t="shared" si="14"/>
        <v>0</v>
      </c>
      <c r="H38" s="83"/>
      <c r="I38" s="83"/>
      <c r="J38" s="83">
        <f t="shared" si="15"/>
        <v>0</v>
      </c>
      <c r="K38" s="85"/>
      <c r="L38" s="83"/>
      <c r="M38" s="83"/>
      <c r="N38" s="83">
        <f t="shared" si="16"/>
        <v>0</v>
      </c>
      <c r="O38" s="83"/>
      <c r="P38" s="83">
        <f t="shared" si="17"/>
        <v>0</v>
      </c>
      <c r="Q38" s="39"/>
      <c r="R38" s="39"/>
      <c r="S38" s="39"/>
      <c r="T38" s="39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4.25" customHeight="1" x14ac:dyDescent="0.3">
      <c r="A39" s="87" t="s">
        <v>269</v>
      </c>
      <c r="B39" s="83"/>
      <c r="C39" s="83"/>
      <c r="D39" s="83"/>
      <c r="E39" s="83"/>
      <c r="F39" s="83"/>
      <c r="G39" s="83">
        <f t="shared" si="14"/>
        <v>0</v>
      </c>
      <c r="H39" s="83"/>
      <c r="I39" s="83"/>
      <c r="J39" s="83">
        <f t="shared" si="15"/>
        <v>0</v>
      </c>
      <c r="K39" s="85"/>
      <c r="L39" s="83"/>
      <c r="M39" s="83"/>
      <c r="N39" s="83">
        <f t="shared" si="16"/>
        <v>0</v>
      </c>
      <c r="O39" s="83"/>
      <c r="P39" s="83">
        <f t="shared" si="17"/>
        <v>0</v>
      </c>
      <c r="Q39" s="39"/>
      <c r="R39" s="39"/>
      <c r="S39" s="39"/>
      <c r="T39" s="39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" customHeight="1" x14ac:dyDescent="0.3">
      <c r="A40" s="87" t="s">
        <v>270</v>
      </c>
      <c r="B40" s="83"/>
      <c r="C40" s="83"/>
      <c r="D40" s="83"/>
      <c r="E40" s="83"/>
      <c r="F40" s="83"/>
      <c r="G40" s="83">
        <f t="shared" si="14"/>
        <v>0</v>
      </c>
      <c r="H40" s="83"/>
      <c r="I40" s="83"/>
      <c r="J40" s="83">
        <f t="shared" si="15"/>
        <v>0</v>
      </c>
      <c r="K40" s="85"/>
      <c r="L40" s="83"/>
      <c r="M40" s="83"/>
      <c r="N40" s="83">
        <f t="shared" si="16"/>
        <v>0</v>
      </c>
      <c r="O40" s="83"/>
      <c r="P40" s="83">
        <f t="shared" si="17"/>
        <v>0</v>
      </c>
      <c r="Q40" s="39"/>
      <c r="R40" s="39"/>
      <c r="S40" s="39"/>
      <c r="T40" s="39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4.25" customHeight="1" x14ac:dyDescent="0.3">
      <c r="A41" s="87" t="s">
        <v>271</v>
      </c>
      <c r="B41" s="83"/>
      <c r="C41" s="108"/>
      <c r="D41" s="83"/>
      <c r="E41" s="83"/>
      <c r="F41" s="83"/>
      <c r="G41" s="83">
        <f t="shared" si="14"/>
        <v>0</v>
      </c>
      <c r="H41" s="83"/>
      <c r="I41" s="83"/>
      <c r="J41" s="83">
        <f t="shared" si="15"/>
        <v>0</v>
      </c>
      <c r="K41" s="85"/>
      <c r="L41" s="83"/>
      <c r="M41" s="83"/>
      <c r="N41" s="83">
        <f t="shared" si="16"/>
        <v>0</v>
      </c>
      <c r="O41" s="83"/>
      <c r="P41" s="83">
        <f t="shared" si="17"/>
        <v>0</v>
      </c>
      <c r="Q41" s="39"/>
      <c r="R41" s="39"/>
      <c r="S41" s="39"/>
      <c r="T41" s="39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4.25" customHeight="1" x14ac:dyDescent="0.3">
      <c r="A42" s="92"/>
      <c r="B42" s="83"/>
      <c r="C42" s="83"/>
      <c r="D42" s="83"/>
      <c r="E42" s="83"/>
      <c r="F42" s="83"/>
      <c r="G42" s="83"/>
      <c r="H42" s="83"/>
      <c r="I42" s="83"/>
      <c r="J42" s="83"/>
      <c r="K42" s="85"/>
      <c r="L42" s="83"/>
      <c r="M42" s="83"/>
      <c r="N42" s="83">
        <f t="shared" si="16"/>
        <v>0</v>
      </c>
      <c r="O42" s="83"/>
      <c r="P42" s="83"/>
      <c r="Q42" s="39"/>
      <c r="R42" s="39"/>
      <c r="S42" s="39"/>
      <c r="T42" s="39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" customHeight="1" x14ac:dyDescent="0.3">
      <c r="A43" s="93" t="s">
        <v>272</v>
      </c>
      <c r="B43" s="91">
        <f t="shared" ref="B43:F43" si="18">SUM(B34:B41)</f>
        <v>0</v>
      </c>
      <c r="C43" s="91">
        <f t="shared" si="18"/>
        <v>0</v>
      </c>
      <c r="D43" s="91">
        <f t="shared" si="18"/>
        <v>0</v>
      </c>
      <c r="E43" s="91">
        <f t="shared" si="18"/>
        <v>0</v>
      </c>
      <c r="F43" s="91">
        <f t="shared" si="18"/>
        <v>0</v>
      </c>
      <c r="G43" s="91">
        <f>+D43+F43</f>
        <v>0</v>
      </c>
      <c r="H43" s="91">
        <f t="shared" ref="H43:J43" si="19">SUM(H34:H41)</f>
        <v>0</v>
      </c>
      <c r="I43" s="91">
        <f t="shared" si="19"/>
        <v>0</v>
      </c>
      <c r="J43" s="91">
        <f t="shared" si="19"/>
        <v>0</v>
      </c>
      <c r="K43" s="85"/>
      <c r="L43" s="91">
        <f t="shared" ref="L43:N43" si="20">SUM(L34:L41)</f>
        <v>0</v>
      </c>
      <c r="M43" s="91">
        <f t="shared" si="20"/>
        <v>0</v>
      </c>
      <c r="N43" s="91">
        <f t="shared" si="20"/>
        <v>0</v>
      </c>
      <c r="O43" s="83"/>
      <c r="P43" s="91">
        <f>SUM(P34:P41)</f>
        <v>0</v>
      </c>
      <c r="Q43" s="39"/>
      <c r="R43" s="39"/>
      <c r="S43" s="39"/>
      <c r="T43" s="39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4.25" customHeight="1" x14ac:dyDescent="0.3">
      <c r="A44" s="96"/>
      <c r="B44" s="83"/>
      <c r="C44" s="83"/>
      <c r="D44" s="83"/>
      <c r="E44" s="83"/>
      <c r="F44" s="83"/>
      <c r="G44" s="83"/>
      <c r="H44" s="83"/>
      <c r="I44" s="83"/>
      <c r="J44" s="83"/>
      <c r="K44" s="85"/>
      <c r="L44" s="94"/>
      <c r="M44" s="94"/>
      <c r="N44" s="94"/>
      <c r="O44" s="83"/>
      <c r="P44" s="94"/>
      <c r="Q44" s="39"/>
      <c r="R44" s="39"/>
      <c r="S44" s="39"/>
      <c r="T44" s="39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7.75" customHeight="1" x14ac:dyDescent="0.3">
      <c r="A45" s="97" t="s">
        <v>273</v>
      </c>
      <c r="B45" s="191">
        <f t="shared" ref="B45:J45" si="21">SUM(B21,B31,B43)</f>
        <v>0</v>
      </c>
      <c r="C45" s="191">
        <f t="shared" si="21"/>
        <v>0</v>
      </c>
      <c r="D45" s="191">
        <f t="shared" si="21"/>
        <v>0</v>
      </c>
      <c r="E45" s="191">
        <f t="shared" si="21"/>
        <v>0</v>
      </c>
      <c r="F45" s="191">
        <f t="shared" si="21"/>
        <v>0</v>
      </c>
      <c r="G45" s="191">
        <f t="shared" si="21"/>
        <v>0</v>
      </c>
      <c r="H45" s="191">
        <f t="shared" si="21"/>
        <v>0</v>
      </c>
      <c r="I45" s="191">
        <f t="shared" si="21"/>
        <v>0</v>
      </c>
      <c r="J45" s="191">
        <f t="shared" si="21"/>
        <v>0</v>
      </c>
      <c r="K45" s="192"/>
      <c r="L45" s="191">
        <f t="shared" ref="L45:N45" si="22">SUM(L21,L31,L43)</f>
        <v>0</v>
      </c>
      <c r="M45" s="191">
        <f t="shared" si="22"/>
        <v>0</v>
      </c>
      <c r="N45" s="191">
        <f t="shared" si="22"/>
        <v>0</v>
      </c>
      <c r="O45" s="193"/>
      <c r="P45" s="191">
        <f>SUM(P21,P31,P43)</f>
        <v>0</v>
      </c>
      <c r="Q45" s="39"/>
      <c r="R45" s="39"/>
      <c r="S45" s="39"/>
      <c r="T45" s="39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4.25" customHeight="1" x14ac:dyDescent="0.3">
      <c r="A46" s="73"/>
      <c r="B46" s="220" t="s">
        <v>83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39"/>
      <c r="R46" s="39"/>
      <c r="S46" s="39"/>
      <c r="T46" s="39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4.25" customHeight="1" x14ac:dyDescent="0.3">
      <c r="A47" s="98"/>
      <c r="B47" s="226"/>
      <c r="C47" s="70" t="str">
        <f>IF(C45='Plan. bilanca_30.06.24.'!E12-'Plan. bilanca_30.06.24.'!C12,"TOČNO", "NETOČNO")</f>
        <v>TOČNO</v>
      </c>
      <c r="D47" s="70" t="str">
        <f>IF(D45='Plan. bilanca_30.06.24.'!F12-'Plan. bilanca_30.06.24.'!C12,"TOČNO", "NETOČNO")</f>
        <v>TOČNO</v>
      </c>
      <c r="E47" s="70" t="str">
        <f>IF(E45='Plan. bilanca_30.06.24.'!G12-'Plan. bilanca_30.06.24.'!E12,"TOČNO", "NETOČNO")</f>
        <v>TOČNO</v>
      </c>
      <c r="F47" s="70" t="str">
        <f>IF(F45='Plan. bilanca_30.06.24.'!H12-'Plan. bilanca_30.06.24.'!F12,"TOČNO", "NETOČNO")</f>
        <v>TOČNO</v>
      </c>
      <c r="G47" s="70" t="str">
        <f>IF(G45='Plan. bilanca_30.06.24.'!H12-'Plan. bilanca_30.06.24.'!C12,"TOČNO", "NETOČNO")</f>
        <v>TOČNO</v>
      </c>
      <c r="H47" s="70" t="str">
        <f>IF(H45='Plan. bilanca_30.06.24.'!I12-'Plan. bilanca_30.06.24.'!H12,"TOČNO", "NETOČNO")</f>
        <v>TOČNO</v>
      </c>
      <c r="I47" s="70" t="str">
        <f>IF(I45='Plan. bilanca_30.06.24.'!J12-'Plan. bilanca_30.06.24.'!I12,"TOČNO", "NETOČNO")</f>
        <v>TOČNO</v>
      </c>
      <c r="J47" s="70" t="str">
        <f>IF(J45='Plan. bilanca_30.06.24.'!J12-'Plan. bilanca_30.06.24.'!C12,"TOČNO", "NETOČNO")</f>
        <v>TOČNO</v>
      </c>
      <c r="K47" s="184"/>
      <c r="L47" s="70" t="str">
        <f>IF(L45='Plan. bilanca_30.06.24.'!L12-'Plan. bilanca_30.06.24.'!J12,"TOČNO", "NETOČNO")</f>
        <v>TOČNO</v>
      </c>
      <c r="M47" s="70" t="str">
        <f>IF(M45='Plan. bilanca_30.06.24.'!M12-'Plan. bilanca_30.06.24.'!L12,"TOČNO", "NETOČNO")</f>
        <v>TOČNO</v>
      </c>
      <c r="N47" s="70" t="str">
        <f>IF(N45='Plan. bilanca_30.06.24.'!M12-'Plan. bilanca_30.06.24.'!J12,"TOČNO", "NETOČNO")</f>
        <v>TOČNO</v>
      </c>
      <c r="O47" s="184"/>
      <c r="P47" s="70" t="str">
        <f>IF(P45='Plan. bilanca_30.06.24.'!M12-'Plan. bilanca_30.06.24.'!C12,"TOČNO", "NETOČNO")</f>
        <v>TOČNO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26.25" customHeight="1" x14ac:dyDescent="0.3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26.25" customHeight="1" x14ac:dyDescent="0.3">
      <c r="A49" s="99" t="s">
        <v>204</v>
      </c>
      <c r="B49" s="227" t="s">
        <v>274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7.75" customHeight="1" x14ac:dyDescent="0.3">
      <c r="A50" s="100" t="s">
        <v>244</v>
      </c>
      <c r="B50" s="21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0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27.75" customHeight="1" x14ac:dyDescent="0.3">
      <c r="A51" s="100" t="s">
        <v>245</v>
      </c>
      <c r="B51" s="21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01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27.75" customHeight="1" x14ac:dyDescent="0.3">
      <c r="A52" s="100" t="s">
        <v>246</v>
      </c>
      <c r="B52" s="21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01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27.75" customHeight="1" x14ac:dyDescent="0.3">
      <c r="A53" s="100" t="s">
        <v>247</v>
      </c>
      <c r="B53" s="21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01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27.75" customHeight="1" x14ac:dyDescent="0.3">
      <c r="A54" s="100" t="s">
        <v>249</v>
      </c>
      <c r="B54" s="21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01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27.75" customHeight="1" x14ac:dyDescent="0.3">
      <c r="A55" s="102" t="s">
        <v>250</v>
      </c>
      <c r="B55" s="214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01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27.75" customHeight="1" x14ac:dyDescent="0.3">
      <c r="A56" s="102" t="s">
        <v>251</v>
      </c>
      <c r="B56" s="21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01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27.75" customHeight="1" x14ac:dyDescent="0.3">
      <c r="A57" s="102" t="s">
        <v>275</v>
      </c>
      <c r="B57" s="214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01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27.75" customHeight="1" x14ac:dyDescent="0.3">
      <c r="A58" s="102" t="s">
        <v>253</v>
      </c>
      <c r="B58" s="214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01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4.25" customHeight="1" x14ac:dyDescent="0.3">
      <c r="A59" s="103"/>
      <c r="B59" s="21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01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27.75" customHeight="1" x14ac:dyDescent="0.3">
      <c r="A60" s="102" t="s">
        <v>256</v>
      </c>
      <c r="B60" s="214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01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27.75" customHeight="1" x14ac:dyDescent="0.3">
      <c r="A61" s="102" t="s">
        <v>276</v>
      </c>
      <c r="B61" s="214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01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27.75" customHeight="1" x14ac:dyDescent="0.3">
      <c r="A62" s="102" t="s">
        <v>277</v>
      </c>
      <c r="B62" s="214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01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27.75" customHeight="1" x14ac:dyDescent="0.3">
      <c r="A63" s="102" t="s">
        <v>278</v>
      </c>
      <c r="B63" s="214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01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27.75" customHeight="1" x14ac:dyDescent="0.3">
      <c r="A64" s="102" t="s">
        <v>260</v>
      </c>
      <c r="B64" s="21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01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27.75" customHeight="1" x14ac:dyDescent="0.3">
      <c r="A65" s="102" t="s">
        <v>261</v>
      </c>
      <c r="B65" s="214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01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4.25" customHeight="1" x14ac:dyDescent="0.3">
      <c r="A66" s="102"/>
      <c r="B66" s="21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01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27.75" customHeight="1" x14ac:dyDescent="0.3">
      <c r="A67" s="102" t="s">
        <v>264</v>
      </c>
      <c r="B67" s="21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01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27.75" customHeight="1" x14ac:dyDescent="0.3">
      <c r="A68" s="102" t="s">
        <v>279</v>
      </c>
      <c r="B68" s="21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01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27.75" customHeight="1" x14ac:dyDescent="0.3">
      <c r="A69" s="102" t="s">
        <v>266</v>
      </c>
      <c r="B69" s="214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01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27.75" customHeight="1" x14ac:dyDescent="0.3">
      <c r="A70" s="102" t="s">
        <v>267</v>
      </c>
      <c r="B70" s="21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01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27.75" customHeight="1" x14ac:dyDescent="0.3">
      <c r="A71" s="102" t="s">
        <v>268</v>
      </c>
      <c r="B71" s="214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01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ht="27.75" customHeight="1" x14ac:dyDescent="0.3">
      <c r="A72" s="102" t="s">
        <v>269</v>
      </c>
      <c r="B72" s="214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01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27.75" customHeight="1" x14ac:dyDescent="0.3">
      <c r="A73" s="102" t="s">
        <v>270</v>
      </c>
      <c r="B73" s="21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01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27.75" customHeight="1" x14ac:dyDescent="0.3">
      <c r="A74" s="102" t="s">
        <v>280</v>
      </c>
      <c r="B74" s="21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01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4.25" customHeight="1" x14ac:dyDescent="0.3">
      <c r="A75" s="104"/>
      <c r="B75" s="21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01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27.75" customHeight="1" x14ac:dyDescent="0.3">
      <c r="A76" s="105" t="s">
        <v>281</v>
      </c>
      <c r="B76" s="214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01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4.25" customHeight="1" x14ac:dyDescent="0.3">
      <c r="A77" s="105"/>
      <c r="B77" s="214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01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ht="27.75" customHeight="1" x14ac:dyDescent="0.3">
      <c r="A78" s="106" t="s">
        <v>282</v>
      </c>
      <c r="B78" s="214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01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4.25" customHeight="1" x14ac:dyDescent="0.3">
      <c r="A79" s="106"/>
      <c r="B79" s="214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01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27.75" customHeight="1" x14ac:dyDescent="0.3">
      <c r="A80" s="106" t="s">
        <v>224</v>
      </c>
      <c r="B80" s="214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01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4.25" customHeight="1" x14ac:dyDescent="0.3">
      <c r="A81" s="73"/>
      <c r="B81" s="22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36" customHeight="1" x14ac:dyDescent="0.3">
      <c r="A82" s="107" t="s">
        <v>283</v>
      </c>
      <c r="B82" s="57" t="str">
        <f>REPT('Informacije o klubu'!B31,1)</f>
        <v/>
      </c>
      <c r="C82" s="31"/>
      <c r="D82" s="31"/>
      <c r="E82" s="31"/>
      <c r="F82" s="31"/>
      <c r="G82" s="31"/>
      <c r="H82" s="31" t="str">
        <f>REPT('Informacije o klubu'!B31,1)</f>
        <v/>
      </c>
      <c r="I82" s="31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ht="14.25" customHeight="1" x14ac:dyDescent="0.3">
      <c r="A83" s="209"/>
      <c r="B83" s="195"/>
      <c r="C83" s="195"/>
      <c r="D83" s="195"/>
      <c r="E83" s="195"/>
      <c r="F83" s="195"/>
      <c r="G83" s="195"/>
      <c r="H83" s="195"/>
      <c r="I83" s="195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4.2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4.25" customHeight="1" x14ac:dyDescent="0.3">
      <c r="A85" s="67" t="s">
        <v>95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4.25" customHeight="1" x14ac:dyDescent="0.3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4.25" customHeight="1" x14ac:dyDescent="0.3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4.25" customHeight="1" x14ac:dyDescent="0.3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4.25" customHeight="1" x14ac:dyDescent="0.3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ht="14.25" customHeight="1" x14ac:dyDescent="0.3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4.25" customHeight="1" x14ac:dyDescent="0.3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4.25" customHeight="1" x14ac:dyDescent="0.3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14.25" customHeight="1" x14ac:dyDescent="0.3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4.25" customHeight="1" x14ac:dyDescent="0.3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ht="14.25" customHeight="1" x14ac:dyDescent="0.3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4.25" customHeight="1" x14ac:dyDescent="0.3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4.25" customHeight="1" x14ac:dyDescent="0.3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4.25" customHeight="1" x14ac:dyDescent="0.3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14.25" customHeight="1" x14ac:dyDescent="0.3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4.25" customHeight="1" x14ac:dyDescent="0.3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4.25" customHeight="1" x14ac:dyDescent="0.3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 ht="14.25" customHeight="1" x14ac:dyDescent="0.3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4.25" customHeight="1" x14ac:dyDescent="0.3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 ht="14.25" customHeight="1" x14ac:dyDescent="0.3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 ht="14.25" customHeight="1" x14ac:dyDescent="0.3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 ht="14.25" customHeight="1" x14ac:dyDescent="0.3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 ht="14.25" customHeight="1" x14ac:dyDescent="0.3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ht="14.25" customHeight="1" x14ac:dyDescent="0.3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4.25" customHeight="1" x14ac:dyDescent="0.3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ht="14.25" customHeight="1" x14ac:dyDescent="0.3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4.25" customHeight="1" x14ac:dyDescent="0.3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ht="14.25" customHeight="1" x14ac:dyDescent="0.3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 ht="14.25" customHeight="1" x14ac:dyDescent="0.3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 ht="14.25" customHeight="1" x14ac:dyDescent="0.3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 ht="14.25" customHeight="1" x14ac:dyDescent="0.3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ht="14.25" customHeight="1" x14ac:dyDescent="0.3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 ht="14.25" customHeight="1" x14ac:dyDescent="0.3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ht="14.25" customHeight="1" x14ac:dyDescent="0.3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 ht="14.25" customHeight="1" x14ac:dyDescent="0.3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 ht="14.25" customHeight="1" x14ac:dyDescent="0.3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 ht="14.25" customHeight="1" x14ac:dyDescent="0.3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 ht="14.25" customHeight="1" x14ac:dyDescent="0.3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1:29" ht="14.25" customHeight="1" x14ac:dyDescent="0.3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1:29" ht="14.25" customHeight="1" x14ac:dyDescent="0.3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 ht="14.25" customHeight="1" x14ac:dyDescent="0.3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 ht="14.25" customHeight="1" x14ac:dyDescent="0.3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 ht="14.25" customHeight="1" x14ac:dyDescent="0.3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 ht="14.25" customHeight="1" x14ac:dyDescent="0.3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 ht="14.25" customHeight="1" x14ac:dyDescent="0.3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 ht="14.25" customHeight="1" x14ac:dyDescent="0.3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 ht="14.25" customHeight="1" x14ac:dyDescent="0.3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 ht="14.25" customHeight="1" x14ac:dyDescent="0.3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1:29" ht="14.25" customHeight="1" x14ac:dyDescent="0.3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1:29" ht="14.25" customHeight="1" x14ac:dyDescent="0.3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1:29" ht="14.25" customHeight="1" x14ac:dyDescent="0.3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1:29" ht="14.25" customHeight="1" x14ac:dyDescent="0.3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 ht="14.25" customHeight="1" x14ac:dyDescent="0.3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14.25" customHeight="1" x14ac:dyDescent="0.3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 ht="14.25" customHeight="1" x14ac:dyDescent="0.3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 ht="14.25" customHeight="1" x14ac:dyDescent="0.3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ht="14.25" customHeight="1" x14ac:dyDescent="0.3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 ht="14.25" customHeight="1" x14ac:dyDescent="0.3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 ht="14.25" customHeight="1" x14ac:dyDescent="0.3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 ht="14.25" customHeight="1" x14ac:dyDescent="0.3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ht="14.25" customHeight="1" x14ac:dyDescent="0.3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 ht="14.25" customHeight="1" x14ac:dyDescent="0.3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 ht="14.25" customHeight="1" x14ac:dyDescent="0.3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 ht="14.25" customHeight="1" x14ac:dyDescent="0.3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 ht="14.25" customHeight="1" x14ac:dyDescent="0.3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 ht="14.25" customHeight="1" x14ac:dyDescent="0.3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 ht="14.25" customHeight="1" x14ac:dyDescent="0.3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 ht="14.25" customHeight="1" x14ac:dyDescent="0.3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 ht="14.25" customHeight="1" x14ac:dyDescent="0.3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 ht="14.25" customHeight="1" x14ac:dyDescent="0.3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 ht="14.25" customHeight="1" x14ac:dyDescent="0.3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 ht="14.25" customHeight="1" x14ac:dyDescent="0.3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14.25" customHeight="1" x14ac:dyDescent="0.3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 ht="14.25" customHeight="1" x14ac:dyDescent="0.3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 ht="14.25" customHeight="1" x14ac:dyDescent="0.3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14.25" customHeight="1" x14ac:dyDescent="0.3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 ht="14.25" customHeight="1" x14ac:dyDescent="0.3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1:29" ht="14.25" customHeight="1" x14ac:dyDescent="0.3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1:29" ht="14.25" customHeight="1" x14ac:dyDescent="0.3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1:29" ht="14.25" customHeight="1" x14ac:dyDescent="0.3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 ht="14.25" customHeight="1" x14ac:dyDescent="0.3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ht="14.25" customHeight="1" x14ac:dyDescent="0.3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 ht="14.25" customHeight="1" x14ac:dyDescent="0.3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 ht="14.25" customHeight="1" x14ac:dyDescent="0.3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 ht="14.25" customHeight="1" x14ac:dyDescent="0.3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 ht="14.25" customHeight="1" x14ac:dyDescent="0.3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 ht="14.25" customHeight="1" x14ac:dyDescent="0.3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 ht="14.25" customHeight="1" x14ac:dyDescent="0.3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 ht="14.25" customHeight="1" x14ac:dyDescent="0.3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 ht="14.25" customHeight="1" x14ac:dyDescent="0.3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1:29" ht="14.25" customHeight="1" x14ac:dyDescent="0.3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1:29" ht="14.25" customHeight="1" x14ac:dyDescent="0.3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1:29" ht="14.25" customHeight="1" x14ac:dyDescent="0.3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1:29" ht="14.25" customHeight="1" x14ac:dyDescent="0.3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:29" ht="14.25" customHeight="1" x14ac:dyDescent="0.3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1:29" ht="14.25" customHeight="1" x14ac:dyDescent="0.3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:29" ht="14.25" customHeight="1" x14ac:dyDescent="0.3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1:29" ht="14.25" customHeight="1" x14ac:dyDescent="0.3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:29" ht="14.25" customHeight="1" x14ac:dyDescent="0.3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1:29" ht="14.25" customHeight="1" x14ac:dyDescent="0.3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 ht="14.25" customHeight="1" x14ac:dyDescent="0.3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1:29" ht="14.25" customHeight="1" x14ac:dyDescent="0.3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1:29" ht="14.25" customHeight="1" x14ac:dyDescent="0.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1:29" ht="14.25" customHeight="1" x14ac:dyDescent="0.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1:29" ht="14.25" customHeight="1" x14ac:dyDescent="0.3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1:29" ht="14.25" customHeight="1" x14ac:dyDescent="0.3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1:29" ht="14.25" customHeight="1" x14ac:dyDescent="0.3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1:29" ht="14.25" customHeight="1" x14ac:dyDescent="0.3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1:29" ht="14.25" customHeight="1" x14ac:dyDescent="0.3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1:29" ht="14.25" customHeight="1" x14ac:dyDescent="0.3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:29" ht="14.25" customHeight="1" x14ac:dyDescent="0.3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:29" ht="14.25" customHeight="1" x14ac:dyDescent="0.3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:29" ht="14.25" customHeight="1" x14ac:dyDescent="0.3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spans="1:29" ht="14.25" customHeight="1" x14ac:dyDescent="0.3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ht="14.25" customHeight="1" x14ac:dyDescent="0.3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 ht="14.25" customHeight="1" x14ac:dyDescent="0.3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 ht="14.25" customHeight="1" x14ac:dyDescent="0.3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 ht="14.25" customHeight="1" x14ac:dyDescent="0.3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 ht="14.25" customHeight="1" x14ac:dyDescent="0.3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 ht="14.25" customHeight="1" x14ac:dyDescent="0.3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ht="14.25" customHeight="1" x14ac:dyDescent="0.3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 ht="14.25" customHeight="1" x14ac:dyDescent="0.3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ht="14.25" customHeight="1" x14ac:dyDescent="0.3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 ht="14.25" customHeight="1" x14ac:dyDescent="0.3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ht="14.25" customHeight="1" x14ac:dyDescent="0.3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 ht="14.25" customHeight="1" x14ac:dyDescent="0.3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ht="14.25" customHeight="1" x14ac:dyDescent="0.3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 ht="14.25" customHeight="1" x14ac:dyDescent="0.3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 ht="14.25" customHeight="1" x14ac:dyDescent="0.3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 ht="14.25" customHeight="1" x14ac:dyDescent="0.3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 ht="14.25" customHeight="1" x14ac:dyDescent="0.3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 ht="14.25" customHeight="1" x14ac:dyDescent="0.3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 ht="14.25" customHeight="1" x14ac:dyDescent="0.3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 ht="14.25" customHeight="1" x14ac:dyDescent="0.3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 ht="14.25" customHeight="1" x14ac:dyDescent="0.3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 ht="14.25" customHeight="1" x14ac:dyDescent="0.3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 ht="14.25" customHeight="1" x14ac:dyDescent="0.3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9" ht="14.25" customHeight="1" x14ac:dyDescent="0.3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</row>
    <row r="223" spans="1:29" ht="14.25" customHeight="1" x14ac:dyDescent="0.3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</row>
    <row r="224" spans="1:29" ht="14.25" customHeight="1" x14ac:dyDescent="0.3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</row>
    <row r="225" spans="1:29" ht="14.25" customHeight="1" x14ac:dyDescent="0.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</row>
    <row r="226" spans="1:29" ht="14.25" customHeight="1" x14ac:dyDescent="0.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</row>
    <row r="227" spans="1:29" ht="14.25" customHeight="1" x14ac:dyDescent="0.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 ht="14.25" customHeight="1" x14ac:dyDescent="0.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 ht="14.25" customHeight="1" x14ac:dyDescent="0.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 ht="14.25" customHeight="1" x14ac:dyDescent="0.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 ht="14.25" customHeight="1" x14ac:dyDescent="0.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ht="14.25" customHeight="1" x14ac:dyDescent="0.3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ht="14.25" customHeight="1" x14ac:dyDescent="0.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ht="14.25" customHeight="1" x14ac:dyDescent="0.3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ht="14.25" customHeight="1" x14ac:dyDescent="0.3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ht="14.25" customHeight="1" x14ac:dyDescent="0.3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ht="14.25" customHeight="1" x14ac:dyDescent="0.3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ht="14.25" customHeight="1" x14ac:dyDescent="0.3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ht="14.25" customHeight="1" x14ac:dyDescent="0.3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ht="14.25" customHeight="1" x14ac:dyDescent="0.3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4.25" customHeight="1" x14ac:dyDescent="0.3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 ht="14.25" customHeight="1" x14ac:dyDescent="0.3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4.25" customHeight="1" x14ac:dyDescent="0.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 ht="14.25" customHeight="1" x14ac:dyDescent="0.3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 ht="14.25" customHeight="1" x14ac:dyDescent="0.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4.25" customHeight="1" x14ac:dyDescent="0.3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4.25" customHeight="1" x14ac:dyDescent="0.3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4.25" customHeight="1" x14ac:dyDescent="0.3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4.25" customHeight="1" x14ac:dyDescent="0.3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4.25" customHeight="1" x14ac:dyDescent="0.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4.25" customHeight="1" x14ac:dyDescent="0.3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4.25" customHeight="1" x14ac:dyDescent="0.3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4.25" customHeight="1" x14ac:dyDescent="0.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4.25" customHeight="1" x14ac:dyDescent="0.3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4.25" customHeight="1" x14ac:dyDescent="0.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4.25" customHeight="1" x14ac:dyDescent="0.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4.25" customHeight="1" x14ac:dyDescent="0.3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4.25" customHeight="1" x14ac:dyDescent="0.3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4.25" customHeight="1" x14ac:dyDescent="0.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4.25" customHeight="1" x14ac:dyDescent="0.3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4.25" customHeight="1" x14ac:dyDescent="0.3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4.25" customHeight="1" x14ac:dyDescent="0.3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4.25" customHeight="1" x14ac:dyDescent="0.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4.25" customHeight="1" x14ac:dyDescent="0.3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4.25" customHeight="1" x14ac:dyDescent="0.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4.25" customHeight="1" x14ac:dyDescent="0.3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4.25" customHeight="1" x14ac:dyDescent="0.3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4.25" customHeight="1" x14ac:dyDescent="0.3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4.25" customHeight="1" x14ac:dyDescent="0.3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4.25" customHeight="1" x14ac:dyDescent="0.3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4.25" customHeight="1" x14ac:dyDescent="0.3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4.25" customHeight="1" x14ac:dyDescent="0.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4.25" customHeight="1" x14ac:dyDescent="0.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4.25" customHeight="1" x14ac:dyDescent="0.3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4.25" customHeight="1" x14ac:dyDescent="0.3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4.25" customHeight="1" x14ac:dyDescent="0.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4.25" customHeight="1" x14ac:dyDescent="0.3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4.25" customHeight="1" x14ac:dyDescent="0.3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4.25" customHeight="1" x14ac:dyDescent="0.3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4.25" customHeight="1" x14ac:dyDescent="0.3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4.25" customHeight="1" x14ac:dyDescent="0.3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4.25" customHeight="1" x14ac:dyDescent="0.3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4.25" customHeight="1" x14ac:dyDescent="0.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4.25" customHeight="1" x14ac:dyDescent="0.3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4.25" customHeight="1" x14ac:dyDescent="0.3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4.25" customHeight="1" x14ac:dyDescent="0.3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4.25" customHeight="1" x14ac:dyDescent="0.3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4.25" customHeight="1" x14ac:dyDescent="0.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4.25" customHeight="1" x14ac:dyDescent="0.3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4.25" customHeight="1" x14ac:dyDescent="0.3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4.25" customHeight="1" x14ac:dyDescent="0.3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4.25" customHeight="1" x14ac:dyDescent="0.3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4.25" customHeight="1" x14ac:dyDescent="0.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4.25" customHeight="1" x14ac:dyDescent="0.3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4.25" customHeight="1" x14ac:dyDescent="0.3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4.25" customHeight="1" x14ac:dyDescent="0.3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4.25" customHeight="1" x14ac:dyDescent="0.3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4.25" customHeight="1" x14ac:dyDescent="0.3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4.25" customHeight="1" x14ac:dyDescent="0.3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4.25" customHeight="1" x14ac:dyDescent="0.3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4.25" customHeight="1" x14ac:dyDescent="0.3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4.25" customHeight="1" x14ac:dyDescent="0.3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4.25" customHeight="1" x14ac:dyDescent="0.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4.25" customHeight="1" x14ac:dyDescent="0.3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4.25" customHeight="1" x14ac:dyDescent="0.3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4.25" customHeight="1" x14ac:dyDescent="0.3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4.25" customHeight="1" x14ac:dyDescent="0.3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4.25" customHeight="1" x14ac:dyDescent="0.3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4.25" customHeight="1" x14ac:dyDescent="0.3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4.25" customHeight="1" x14ac:dyDescent="0.3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4.25" customHeight="1" x14ac:dyDescent="0.3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4.25" customHeight="1" x14ac:dyDescent="0.3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4.25" customHeight="1" x14ac:dyDescent="0.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4.25" customHeight="1" x14ac:dyDescent="0.3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4.25" customHeight="1" x14ac:dyDescent="0.3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4.25" customHeight="1" x14ac:dyDescent="0.3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4.25" customHeight="1" x14ac:dyDescent="0.3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4.25" customHeight="1" x14ac:dyDescent="0.3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4.25" customHeight="1" x14ac:dyDescent="0.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4.25" customHeight="1" x14ac:dyDescent="0.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4.25" customHeight="1" x14ac:dyDescent="0.3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4.25" customHeight="1" x14ac:dyDescent="0.3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4.25" customHeight="1" x14ac:dyDescent="0.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4.25" customHeight="1" x14ac:dyDescent="0.3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4.25" customHeight="1" x14ac:dyDescent="0.3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4.25" customHeight="1" x14ac:dyDescent="0.3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4.25" customHeight="1" x14ac:dyDescent="0.3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4.25" customHeight="1" x14ac:dyDescent="0.3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4.25" customHeight="1" x14ac:dyDescent="0.3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4.25" customHeight="1" x14ac:dyDescent="0.3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4.25" customHeight="1" x14ac:dyDescent="0.3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4.25" customHeight="1" x14ac:dyDescent="0.3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4.25" customHeight="1" x14ac:dyDescent="0.3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4.25" customHeight="1" x14ac:dyDescent="0.3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4.25" customHeight="1" x14ac:dyDescent="0.3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4.25" customHeight="1" x14ac:dyDescent="0.3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4.25" customHeight="1" x14ac:dyDescent="0.3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4.25" customHeight="1" x14ac:dyDescent="0.3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4.25" customHeight="1" x14ac:dyDescent="0.3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4.25" customHeight="1" x14ac:dyDescent="0.3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4.25" customHeight="1" x14ac:dyDescent="0.3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4.25" customHeight="1" x14ac:dyDescent="0.3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4.25" customHeight="1" x14ac:dyDescent="0.3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4.25" customHeight="1" x14ac:dyDescent="0.3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4.25" customHeight="1" x14ac:dyDescent="0.3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4.25" customHeight="1" x14ac:dyDescent="0.3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4.25" customHeight="1" x14ac:dyDescent="0.3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4.25" customHeight="1" x14ac:dyDescent="0.3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4.25" customHeight="1" x14ac:dyDescent="0.3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4.25" customHeight="1" x14ac:dyDescent="0.3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4.25" customHeight="1" x14ac:dyDescent="0.3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4.25" customHeight="1" x14ac:dyDescent="0.3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4.25" customHeight="1" x14ac:dyDescent="0.3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4.25" customHeight="1" x14ac:dyDescent="0.3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4.25" customHeight="1" x14ac:dyDescent="0.3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4.25" customHeight="1" x14ac:dyDescent="0.3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4.25" customHeight="1" x14ac:dyDescent="0.3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4.25" customHeight="1" x14ac:dyDescent="0.3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4.25" customHeight="1" x14ac:dyDescent="0.3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4.25" customHeight="1" x14ac:dyDescent="0.3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4.25" customHeight="1" x14ac:dyDescent="0.3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4.25" customHeight="1" x14ac:dyDescent="0.3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4.25" customHeight="1" x14ac:dyDescent="0.3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4.25" customHeight="1" x14ac:dyDescent="0.3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4.25" customHeight="1" x14ac:dyDescent="0.3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4.25" customHeight="1" x14ac:dyDescent="0.3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4.25" customHeight="1" x14ac:dyDescent="0.3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4.25" customHeight="1" x14ac:dyDescent="0.3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4.25" customHeight="1" x14ac:dyDescent="0.3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4.25" customHeight="1" x14ac:dyDescent="0.3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4.25" customHeight="1" x14ac:dyDescent="0.3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4.25" customHeight="1" x14ac:dyDescent="0.3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4.25" customHeight="1" x14ac:dyDescent="0.3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4.25" customHeight="1" x14ac:dyDescent="0.3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4.25" customHeight="1" x14ac:dyDescent="0.3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4.25" customHeight="1" x14ac:dyDescent="0.3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4.25" customHeight="1" x14ac:dyDescent="0.3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4.25" customHeight="1" x14ac:dyDescent="0.3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4.25" customHeight="1" x14ac:dyDescent="0.3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4.25" customHeight="1" x14ac:dyDescent="0.3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4.25" customHeight="1" x14ac:dyDescent="0.3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4.25" customHeight="1" x14ac:dyDescent="0.3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4.25" customHeight="1" x14ac:dyDescent="0.3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4.25" customHeight="1" x14ac:dyDescent="0.3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4.25" customHeight="1" x14ac:dyDescent="0.3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4.25" customHeight="1" x14ac:dyDescent="0.3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4.25" customHeight="1" x14ac:dyDescent="0.3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4.25" customHeight="1" x14ac:dyDescent="0.3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4.25" customHeight="1" x14ac:dyDescent="0.3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4.25" customHeight="1" x14ac:dyDescent="0.3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4.25" customHeight="1" x14ac:dyDescent="0.3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4.25" customHeight="1" x14ac:dyDescent="0.3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4.25" customHeight="1" x14ac:dyDescent="0.3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4.25" customHeight="1" x14ac:dyDescent="0.3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4.25" customHeight="1" x14ac:dyDescent="0.3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4.25" customHeight="1" x14ac:dyDescent="0.3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4.25" customHeight="1" x14ac:dyDescent="0.3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4.25" customHeight="1" x14ac:dyDescent="0.3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4.25" customHeight="1" x14ac:dyDescent="0.3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4.25" customHeight="1" x14ac:dyDescent="0.3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4.25" customHeight="1" x14ac:dyDescent="0.3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4.25" customHeight="1" x14ac:dyDescent="0.3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4.25" customHeight="1" x14ac:dyDescent="0.3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4.25" customHeight="1" x14ac:dyDescent="0.3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4.25" customHeight="1" x14ac:dyDescent="0.3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4.25" customHeight="1" x14ac:dyDescent="0.3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4.25" customHeight="1" x14ac:dyDescent="0.3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4.25" customHeight="1" x14ac:dyDescent="0.3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4.25" customHeight="1" x14ac:dyDescent="0.3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4.25" customHeight="1" x14ac:dyDescent="0.3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4.25" customHeight="1" x14ac:dyDescent="0.3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4.25" customHeight="1" x14ac:dyDescent="0.3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4.25" customHeight="1" x14ac:dyDescent="0.3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4.25" customHeight="1" x14ac:dyDescent="0.3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4.25" customHeight="1" x14ac:dyDescent="0.3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4.25" customHeight="1" x14ac:dyDescent="0.3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4.25" customHeight="1" x14ac:dyDescent="0.3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4.25" customHeight="1" x14ac:dyDescent="0.3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4.25" customHeight="1" x14ac:dyDescent="0.3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4.25" customHeight="1" x14ac:dyDescent="0.3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4.25" customHeight="1" x14ac:dyDescent="0.3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4.25" customHeight="1" x14ac:dyDescent="0.3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4.25" customHeight="1" x14ac:dyDescent="0.3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4.25" customHeight="1" x14ac:dyDescent="0.3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4.25" customHeight="1" x14ac:dyDescent="0.3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4.25" customHeight="1" x14ac:dyDescent="0.3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4.25" customHeight="1" x14ac:dyDescent="0.3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4.25" customHeight="1" x14ac:dyDescent="0.3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4.25" customHeight="1" x14ac:dyDescent="0.3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4.25" customHeight="1" x14ac:dyDescent="0.3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4.25" customHeight="1" x14ac:dyDescent="0.3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4.25" customHeight="1" x14ac:dyDescent="0.3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4.25" customHeight="1" x14ac:dyDescent="0.3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4.25" customHeight="1" x14ac:dyDescent="0.3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4.25" customHeight="1" x14ac:dyDescent="0.3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4.25" customHeight="1" x14ac:dyDescent="0.3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4.25" customHeight="1" x14ac:dyDescent="0.3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4.25" customHeight="1" x14ac:dyDescent="0.3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4.25" customHeight="1" x14ac:dyDescent="0.3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4.25" customHeight="1" x14ac:dyDescent="0.3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4.25" customHeight="1" x14ac:dyDescent="0.3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4.25" customHeight="1" x14ac:dyDescent="0.3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4.25" customHeight="1" x14ac:dyDescent="0.3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4.25" customHeight="1" x14ac:dyDescent="0.3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4.25" customHeight="1" x14ac:dyDescent="0.3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4.25" customHeight="1" x14ac:dyDescent="0.3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4.25" customHeight="1" x14ac:dyDescent="0.3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spans="1:29" ht="14.25" customHeight="1" x14ac:dyDescent="0.3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</row>
    <row r="449" spans="1:29" ht="14.25" customHeight="1" x14ac:dyDescent="0.3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</row>
    <row r="450" spans="1:29" ht="14.25" customHeight="1" x14ac:dyDescent="0.3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</row>
    <row r="451" spans="1:29" ht="14.25" customHeight="1" x14ac:dyDescent="0.3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</row>
    <row r="452" spans="1:29" ht="14.25" customHeight="1" x14ac:dyDescent="0.3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</row>
    <row r="453" spans="1:29" ht="14.25" customHeight="1" x14ac:dyDescent="0.3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</row>
    <row r="454" spans="1:29" ht="14.25" customHeight="1" x14ac:dyDescent="0.3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</row>
    <row r="455" spans="1:29" ht="14.25" customHeight="1" x14ac:dyDescent="0.3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</row>
    <row r="456" spans="1:29" ht="14.25" customHeight="1" x14ac:dyDescent="0.3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</row>
    <row r="457" spans="1:29" ht="14.25" customHeight="1" x14ac:dyDescent="0.3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</row>
    <row r="458" spans="1:29" ht="14.25" customHeight="1" x14ac:dyDescent="0.3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</row>
    <row r="459" spans="1:29" ht="14.25" customHeight="1" x14ac:dyDescent="0.3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</row>
    <row r="460" spans="1:29" ht="14.25" customHeight="1" x14ac:dyDescent="0.3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</row>
    <row r="461" spans="1:29" ht="14.25" customHeight="1" x14ac:dyDescent="0.3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</row>
    <row r="462" spans="1:29" ht="14.25" customHeight="1" x14ac:dyDescent="0.3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</row>
    <row r="463" spans="1:29" ht="14.25" customHeight="1" x14ac:dyDescent="0.3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</row>
    <row r="464" spans="1:29" ht="14.25" customHeight="1" x14ac:dyDescent="0.3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</row>
    <row r="465" spans="1:29" ht="14.25" customHeight="1" x14ac:dyDescent="0.3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</row>
    <row r="466" spans="1:29" ht="14.25" customHeight="1" x14ac:dyDescent="0.3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 ht="14.25" customHeight="1" x14ac:dyDescent="0.3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</row>
    <row r="468" spans="1:29" ht="14.25" customHeight="1" x14ac:dyDescent="0.3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 ht="14.25" customHeight="1" x14ac:dyDescent="0.3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</row>
    <row r="470" spans="1:29" ht="14.25" customHeight="1" x14ac:dyDescent="0.3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</row>
    <row r="471" spans="1:29" ht="14.25" customHeight="1" x14ac:dyDescent="0.3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</row>
    <row r="472" spans="1:29" ht="14.25" customHeight="1" x14ac:dyDescent="0.3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 ht="14.25" customHeight="1" x14ac:dyDescent="0.3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 ht="14.25" customHeight="1" x14ac:dyDescent="0.3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</row>
    <row r="475" spans="1:29" ht="14.25" customHeight="1" x14ac:dyDescent="0.3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</row>
    <row r="476" spans="1:29" ht="14.25" customHeight="1" x14ac:dyDescent="0.3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</row>
    <row r="477" spans="1:29" ht="14.25" customHeight="1" x14ac:dyDescent="0.3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</row>
    <row r="478" spans="1:29" ht="14.25" customHeight="1" x14ac:dyDescent="0.3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</row>
    <row r="479" spans="1:29" ht="14.25" customHeight="1" x14ac:dyDescent="0.3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</row>
    <row r="480" spans="1:29" ht="14.25" customHeight="1" x14ac:dyDescent="0.3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</row>
    <row r="481" spans="1:29" ht="14.25" customHeight="1" x14ac:dyDescent="0.3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</row>
    <row r="482" spans="1:29" ht="14.25" customHeight="1" x14ac:dyDescent="0.3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</row>
    <row r="483" spans="1:29" ht="14.25" customHeight="1" x14ac:dyDescent="0.3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</row>
    <row r="484" spans="1:29" ht="14.25" customHeight="1" x14ac:dyDescent="0.3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</row>
    <row r="485" spans="1:29" ht="14.25" customHeight="1" x14ac:dyDescent="0.3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</row>
    <row r="486" spans="1:29" ht="14.25" customHeight="1" x14ac:dyDescent="0.3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 ht="14.25" customHeight="1" x14ac:dyDescent="0.3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</row>
    <row r="488" spans="1:29" ht="14.25" customHeight="1" x14ac:dyDescent="0.3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</row>
    <row r="489" spans="1:29" ht="14.25" customHeight="1" x14ac:dyDescent="0.3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</row>
    <row r="490" spans="1:29" ht="14.25" customHeight="1" x14ac:dyDescent="0.3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</row>
    <row r="491" spans="1:29" ht="14.25" customHeight="1" x14ac:dyDescent="0.3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</row>
    <row r="492" spans="1:29" ht="14.25" customHeight="1" x14ac:dyDescent="0.3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</row>
    <row r="493" spans="1:29" ht="14.25" customHeight="1" x14ac:dyDescent="0.3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</row>
    <row r="494" spans="1:29" ht="14.25" customHeight="1" x14ac:dyDescent="0.3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</row>
    <row r="495" spans="1:29" ht="14.25" customHeight="1" x14ac:dyDescent="0.3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</row>
    <row r="496" spans="1:29" ht="14.25" customHeight="1" x14ac:dyDescent="0.3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</row>
    <row r="497" spans="1:29" ht="14.25" customHeight="1" x14ac:dyDescent="0.3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</row>
    <row r="498" spans="1:29" ht="14.25" customHeight="1" x14ac:dyDescent="0.3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</row>
    <row r="499" spans="1:29" ht="14.25" customHeight="1" x14ac:dyDescent="0.3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</row>
    <row r="500" spans="1:29" ht="14.25" customHeight="1" x14ac:dyDescent="0.3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</row>
    <row r="501" spans="1:29" ht="14.25" customHeight="1" x14ac:dyDescent="0.3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</row>
    <row r="502" spans="1:29" ht="14.25" customHeight="1" x14ac:dyDescent="0.3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 ht="14.25" customHeight="1" x14ac:dyDescent="0.3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 ht="14.25" customHeight="1" x14ac:dyDescent="0.3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 ht="14.25" customHeight="1" x14ac:dyDescent="0.3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</row>
    <row r="506" spans="1:29" ht="14.25" customHeight="1" x14ac:dyDescent="0.3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</row>
    <row r="507" spans="1:29" ht="14.25" customHeight="1" x14ac:dyDescent="0.3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</row>
    <row r="508" spans="1:29" ht="14.25" customHeight="1" x14ac:dyDescent="0.3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 ht="14.25" customHeight="1" x14ac:dyDescent="0.3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 ht="14.25" customHeight="1" x14ac:dyDescent="0.3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</row>
    <row r="511" spans="1:29" ht="14.25" customHeight="1" x14ac:dyDescent="0.3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</row>
    <row r="512" spans="1:29" ht="14.25" customHeight="1" x14ac:dyDescent="0.3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</row>
    <row r="513" spans="1:29" ht="14.25" customHeight="1" x14ac:dyDescent="0.3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</row>
    <row r="514" spans="1:29" ht="14.25" customHeight="1" x14ac:dyDescent="0.3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</row>
    <row r="515" spans="1:29" ht="14.25" customHeight="1" x14ac:dyDescent="0.3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</row>
    <row r="516" spans="1:29" ht="14.25" customHeight="1" x14ac:dyDescent="0.3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 ht="14.25" customHeight="1" x14ac:dyDescent="0.3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 ht="14.25" customHeight="1" x14ac:dyDescent="0.3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</row>
    <row r="519" spans="1:29" ht="14.25" customHeight="1" x14ac:dyDescent="0.3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</row>
    <row r="520" spans="1:29" ht="14.25" customHeight="1" x14ac:dyDescent="0.3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</row>
    <row r="521" spans="1:29" ht="14.25" customHeight="1" x14ac:dyDescent="0.3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</row>
    <row r="522" spans="1:29" ht="14.25" customHeight="1" x14ac:dyDescent="0.3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 ht="14.25" customHeight="1" x14ac:dyDescent="0.3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</row>
    <row r="524" spans="1:29" ht="14.25" customHeight="1" x14ac:dyDescent="0.3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</row>
    <row r="525" spans="1:29" ht="14.25" customHeight="1" x14ac:dyDescent="0.3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</row>
    <row r="526" spans="1:29" ht="14.25" customHeight="1" x14ac:dyDescent="0.3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</row>
    <row r="527" spans="1:29" ht="14.25" customHeight="1" x14ac:dyDescent="0.3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</row>
    <row r="528" spans="1:29" ht="14.25" customHeight="1" x14ac:dyDescent="0.3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</row>
    <row r="529" spans="1:29" ht="14.25" customHeight="1" x14ac:dyDescent="0.3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</row>
    <row r="530" spans="1:29" ht="14.25" customHeight="1" x14ac:dyDescent="0.3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 ht="14.25" customHeight="1" x14ac:dyDescent="0.3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 ht="14.25" customHeight="1" x14ac:dyDescent="0.3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</row>
    <row r="533" spans="1:29" ht="14.25" customHeight="1" x14ac:dyDescent="0.3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 ht="14.25" customHeight="1" x14ac:dyDescent="0.3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</row>
    <row r="535" spans="1:29" ht="14.25" customHeight="1" x14ac:dyDescent="0.3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</row>
    <row r="536" spans="1:29" ht="14.25" customHeight="1" x14ac:dyDescent="0.3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</row>
    <row r="537" spans="1:29" ht="14.25" customHeight="1" x14ac:dyDescent="0.3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</row>
    <row r="538" spans="1:29" ht="14.25" customHeight="1" x14ac:dyDescent="0.3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</row>
    <row r="539" spans="1:29" ht="14.25" customHeight="1" x14ac:dyDescent="0.3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</row>
    <row r="540" spans="1:29" ht="14.25" customHeight="1" x14ac:dyDescent="0.3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</row>
    <row r="541" spans="1:29" ht="14.25" customHeight="1" x14ac:dyDescent="0.3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</row>
    <row r="542" spans="1:29" ht="14.25" customHeight="1" x14ac:dyDescent="0.3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</row>
    <row r="543" spans="1:29" ht="14.25" customHeight="1" x14ac:dyDescent="0.3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</row>
    <row r="544" spans="1:29" ht="14.25" customHeight="1" x14ac:dyDescent="0.3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</row>
    <row r="545" spans="1:29" ht="14.25" customHeight="1" x14ac:dyDescent="0.3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</row>
    <row r="546" spans="1:29" ht="14.25" customHeight="1" x14ac:dyDescent="0.3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 ht="14.25" customHeight="1" x14ac:dyDescent="0.3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</row>
    <row r="548" spans="1:29" ht="14.25" customHeight="1" x14ac:dyDescent="0.3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</row>
    <row r="549" spans="1:29" ht="14.25" customHeight="1" x14ac:dyDescent="0.3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</row>
    <row r="550" spans="1:29" ht="14.25" customHeight="1" x14ac:dyDescent="0.3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</row>
    <row r="551" spans="1:29" ht="14.25" customHeight="1" x14ac:dyDescent="0.3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</row>
    <row r="552" spans="1:29" ht="14.25" customHeight="1" x14ac:dyDescent="0.3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</row>
    <row r="553" spans="1:29" ht="14.25" customHeight="1" x14ac:dyDescent="0.3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 ht="14.25" customHeight="1" x14ac:dyDescent="0.3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</row>
    <row r="555" spans="1:29" ht="14.25" customHeight="1" x14ac:dyDescent="0.3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 ht="14.25" customHeight="1" x14ac:dyDescent="0.3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 ht="14.25" customHeight="1" x14ac:dyDescent="0.3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</row>
    <row r="558" spans="1:29" ht="14.25" customHeight="1" x14ac:dyDescent="0.3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 ht="14.25" customHeight="1" x14ac:dyDescent="0.3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 ht="14.25" customHeight="1" x14ac:dyDescent="0.3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</row>
    <row r="561" spans="1:29" ht="14.25" customHeight="1" x14ac:dyDescent="0.3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 ht="14.25" customHeight="1" x14ac:dyDescent="0.3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</row>
    <row r="563" spans="1:29" ht="14.25" customHeight="1" x14ac:dyDescent="0.3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</row>
    <row r="564" spans="1:29" ht="14.25" customHeight="1" x14ac:dyDescent="0.3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</row>
    <row r="565" spans="1:29" ht="14.25" customHeight="1" x14ac:dyDescent="0.3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</row>
    <row r="566" spans="1:29" ht="14.25" customHeight="1" x14ac:dyDescent="0.3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</row>
    <row r="567" spans="1:29" ht="14.25" customHeight="1" x14ac:dyDescent="0.3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</row>
    <row r="568" spans="1:29" ht="14.25" customHeight="1" x14ac:dyDescent="0.3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 ht="14.25" customHeight="1" x14ac:dyDescent="0.3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</row>
    <row r="570" spans="1:29" ht="14.25" customHeight="1" x14ac:dyDescent="0.3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 ht="14.25" customHeight="1" x14ac:dyDescent="0.3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</row>
    <row r="572" spans="1:29" ht="14.25" customHeight="1" x14ac:dyDescent="0.3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 ht="14.25" customHeight="1" x14ac:dyDescent="0.3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</row>
    <row r="574" spans="1:29" ht="14.25" customHeight="1" x14ac:dyDescent="0.3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 ht="14.25" customHeight="1" x14ac:dyDescent="0.3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</row>
    <row r="576" spans="1:29" ht="14.25" customHeight="1" x14ac:dyDescent="0.3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 ht="14.25" customHeight="1" x14ac:dyDescent="0.3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</row>
    <row r="578" spans="1:29" ht="14.25" customHeight="1" x14ac:dyDescent="0.3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</row>
    <row r="579" spans="1:29" ht="14.25" customHeight="1" x14ac:dyDescent="0.3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</row>
    <row r="580" spans="1:29" ht="14.25" customHeight="1" x14ac:dyDescent="0.3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</row>
    <row r="581" spans="1:29" ht="14.25" customHeight="1" x14ac:dyDescent="0.3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</row>
    <row r="582" spans="1:29" ht="14.25" customHeight="1" x14ac:dyDescent="0.3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</row>
    <row r="583" spans="1:29" ht="14.25" customHeight="1" x14ac:dyDescent="0.3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</row>
    <row r="584" spans="1:29" ht="14.25" customHeight="1" x14ac:dyDescent="0.3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</row>
    <row r="585" spans="1:29" ht="14.25" customHeight="1" x14ac:dyDescent="0.3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</row>
    <row r="586" spans="1:29" ht="14.25" customHeight="1" x14ac:dyDescent="0.3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</row>
    <row r="587" spans="1:29" ht="14.25" customHeight="1" x14ac:dyDescent="0.3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</row>
    <row r="588" spans="1:29" ht="14.25" customHeight="1" x14ac:dyDescent="0.3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</row>
    <row r="589" spans="1:29" ht="14.25" customHeight="1" x14ac:dyDescent="0.3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</row>
    <row r="590" spans="1:29" ht="14.25" customHeight="1" x14ac:dyDescent="0.3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</row>
    <row r="591" spans="1:29" ht="14.25" customHeight="1" x14ac:dyDescent="0.3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</row>
    <row r="592" spans="1:29" ht="14.25" customHeight="1" x14ac:dyDescent="0.3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</row>
    <row r="593" spans="1:29" ht="14.25" customHeight="1" x14ac:dyDescent="0.3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</row>
    <row r="594" spans="1:29" ht="14.25" customHeight="1" x14ac:dyDescent="0.3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</row>
    <row r="595" spans="1:29" ht="14.25" customHeight="1" x14ac:dyDescent="0.3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</row>
    <row r="596" spans="1:29" ht="14.25" customHeight="1" x14ac:dyDescent="0.3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</row>
    <row r="597" spans="1:29" ht="14.25" customHeight="1" x14ac:dyDescent="0.3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</row>
    <row r="598" spans="1:29" ht="14.25" customHeight="1" x14ac:dyDescent="0.3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</row>
    <row r="599" spans="1:29" ht="14.25" customHeight="1" x14ac:dyDescent="0.3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</row>
    <row r="600" spans="1:29" ht="14.25" customHeight="1" x14ac:dyDescent="0.3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</row>
    <row r="601" spans="1:29" ht="14.25" customHeight="1" x14ac:dyDescent="0.3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</row>
    <row r="602" spans="1:29" ht="14.25" customHeight="1" x14ac:dyDescent="0.3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</row>
    <row r="603" spans="1:29" ht="14.25" customHeight="1" x14ac:dyDescent="0.3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</row>
    <row r="604" spans="1:29" ht="14.25" customHeight="1" x14ac:dyDescent="0.3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</row>
    <row r="605" spans="1:29" ht="14.25" customHeight="1" x14ac:dyDescent="0.3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</row>
    <row r="606" spans="1:29" ht="14.25" customHeight="1" x14ac:dyDescent="0.3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</row>
    <row r="607" spans="1:29" ht="14.25" customHeight="1" x14ac:dyDescent="0.3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</row>
    <row r="608" spans="1:29" ht="14.25" customHeight="1" x14ac:dyDescent="0.3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</row>
    <row r="609" spans="1:29" ht="14.25" customHeight="1" x14ac:dyDescent="0.3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</row>
    <row r="610" spans="1:29" ht="14.25" customHeight="1" x14ac:dyDescent="0.3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</row>
    <row r="611" spans="1:29" ht="14.25" customHeight="1" x14ac:dyDescent="0.3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</row>
    <row r="612" spans="1:29" ht="14.25" customHeight="1" x14ac:dyDescent="0.3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</row>
    <row r="613" spans="1:29" ht="14.25" customHeight="1" x14ac:dyDescent="0.3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</row>
    <row r="614" spans="1:29" ht="14.25" customHeight="1" x14ac:dyDescent="0.3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</row>
    <row r="615" spans="1:29" ht="14.25" customHeight="1" x14ac:dyDescent="0.3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</row>
    <row r="616" spans="1:29" ht="14.25" customHeight="1" x14ac:dyDescent="0.3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</row>
    <row r="617" spans="1:29" ht="14.25" customHeight="1" x14ac:dyDescent="0.3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</row>
    <row r="618" spans="1:29" ht="14.25" customHeight="1" x14ac:dyDescent="0.3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</row>
    <row r="619" spans="1:29" ht="14.25" customHeight="1" x14ac:dyDescent="0.3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</row>
    <row r="620" spans="1:29" ht="14.25" customHeight="1" x14ac:dyDescent="0.3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</row>
    <row r="621" spans="1:29" ht="14.25" customHeight="1" x14ac:dyDescent="0.3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</row>
    <row r="622" spans="1:29" ht="14.25" customHeight="1" x14ac:dyDescent="0.3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</row>
    <row r="623" spans="1:29" ht="14.25" customHeight="1" x14ac:dyDescent="0.3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</row>
    <row r="624" spans="1:29" ht="14.25" customHeight="1" x14ac:dyDescent="0.3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</row>
    <row r="625" spans="1:29" ht="14.25" customHeight="1" x14ac:dyDescent="0.3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</row>
    <row r="626" spans="1:29" ht="14.25" customHeight="1" x14ac:dyDescent="0.3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</row>
    <row r="627" spans="1:29" ht="14.25" customHeight="1" x14ac:dyDescent="0.3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</row>
    <row r="628" spans="1:29" ht="14.25" customHeight="1" x14ac:dyDescent="0.3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</row>
    <row r="629" spans="1:29" ht="14.25" customHeight="1" x14ac:dyDescent="0.3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</row>
    <row r="630" spans="1:29" ht="14.25" customHeight="1" x14ac:dyDescent="0.3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</row>
    <row r="631" spans="1:29" ht="14.25" customHeight="1" x14ac:dyDescent="0.3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</row>
    <row r="632" spans="1:29" ht="14.25" customHeight="1" x14ac:dyDescent="0.3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</row>
    <row r="633" spans="1:29" ht="14.25" customHeight="1" x14ac:dyDescent="0.3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</row>
    <row r="634" spans="1:29" ht="14.25" customHeight="1" x14ac:dyDescent="0.3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</row>
    <row r="635" spans="1:29" ht="14.25" customHeight="1" x14ac:dyDescent="0.3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</row>
    <row r="636" spans="1:29" ht="14.25" customHeight="1" x14ac:dyDescent="0.3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</row>
    <row r="637" spans="1:29" ht="14.25" customHeight="1" x14ac:dyDescent="0.3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</row>
    <row r="638" spans="1:29" ht="14.25" customHeight="1" x14ac:dyDescent="0.3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</row>
    <row r="639" spans="1:29" ht="14.25" customHeight="1" x14ac:dyDescent="0.3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</row>
    <row r="640" spans="1:29" ht="14.25" customHeight="1" x14ac:dyDescent="0.3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</row>
    <row r="641" spans="1:29" ht="14.25" customHeight="1" x14ac:dyDescent="0.3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</row>
    <row r="642" spans="1:29" ht="14.25" customHeight="1" x14ac:dyDescent="0.3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</row>
    <row r="643" spans="1:29" ht="14.25" customHeight="1" x14ac:dyDescent="0.3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</row>
    <row r="644" spans="1:29" ht="14.25" customHeight="1" x14ac:dyDescent="0.3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</row>
    <row r="645" spans="1:29" ht="14.25" customHeight="1" x14ac:dyDescent="0.3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</row>
    <row r="646" spans="1:29" ht="14.25" customHeight="1" x14ac:dyDescent="0.3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</row>
    <row r="647" spans="1:29" ht="14.25" customHeight="1" x14ac:dyDescent="0.3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</row>
    <row r="648" spans="1:29" ht="14.25" customHeight="1" x14ac:dyDescent="0.3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</row>
    <row r="649" spans="1:29" ht="14.25" customHeight="1" x14ac:dyDescent="0.3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</row>
    <row r="650" spans="1:29" ht="14.25" customHeight="1" x14ac:dyDescent="0.3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</row>
    <row r="651" spans="1:29" ht="14.25" customHeight="1" x14ac:dyDescent="0.3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</row>
    <row r="652" spans="1:29" ht="14.25" customHeight="1" x14ac:dyDescent="0.3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</row>
    <row r="653" spans="1:29" ht="14.25" customHeight="1" x14ac:dyDescent="0.3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</row>
    <row r="654" spans="1:29" ht="14.25" customHeight="1" x14ac:dyDescent="0.3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</row>
    <row r="655" spans="1:29" ht="14.25" customHeight="1" x14ac:dyDescent="0.3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</row>
    <row r="656" spans="1:29" ht="14.25" customHeight="1" x14ac:dyDescent="0.3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</row>
    <row r="657" spans="1:29" ht="14.25" customHeight="1" x14ac:dyDescent="0.3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</row>
    <row r="658" spans="1:29" ht="14.25" customHeight="1" x14ac:dyDescent="0.3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</row>
    <row r="659" spans="1:29" ht="14.25" customHeight="1" x14ac:dyDescent="0.3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</row>
    <row r="660" spans="1:29" ht="14.25" customHeight="1" x14ac:dyDescent="0.3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</row>
    <row r="661" spans="1:29" ht="14.25" customHeight="1" x14ac:dyDescent="0.3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</row>
    <row r="662" spans="1:29" ht="14.25" customHeight="1" x14ac:dyDescent="0.3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</row>
    <row r="663" spans="1:29" ht="14.25" customHeight="1" x14ac:dyDescent="0.3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</row>
    <row r="664" spans="1:29" ht="14.25" customHeight="1" x14ac:dyDescent="0.3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</row>
    <row r="665" spans="1:29" ht="14.25" customHeight="1" x14ac:dyDescent="0.3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</row>
    <row r="666" spans="1:29" ht="14.25" customHeight="1" x14ac:dyDescent="0.3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</row>
    <row r="667" spans="1:29" ht="14.25" customHeight="1" x14ac:dyDescent="0.3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</row>
    <row r="668" spans="1:29" ht="14.25" customHeight="1" x14ac:dyDescent="0.3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</row>
    <row r="669" spans="1:29" ht="14.25" customHeight="1" x14ac:dyDescent="0.3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</row>
    <row r="670" spans="1:29" ht="14.25" customHeight="1" x14ac:dyDescent="0.3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</row>
    <row r="671" spans="1:29" ht="14.25" customHeight="1" x14ac:dyDescent="0.3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</row>
    <row r="672" spans="1:29" ht="14.25" customHeight="1" x14ac:dyDescent="0.3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</row>
    <row r="673" spans="1:29" ht="14.25" customHeight="1" x14ac:dyDescent="0.3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</row>
    <row r="674" spans="1:29" ht="14.25" customHeight="1" x14ac:dyDescent="0.3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</row>
    <row r="675" spans="1:29" ht="14.25" customHeight="1" x14ac:dyDescent="0.3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</row>
    <row r="676" spans="1:29" ht="14.25" customHeight="1" x14ac:dyDescent="0.3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</row>
    <row r="677" spans="1:29" ht="14.25" customHeight="1" x14ac:dyDescent="0.3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</row>
    <row r="678" spans="1:29" ht="14.25" customHeight="1" x14ac:dyDescent="0.3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</row>
    <row r="679" spans="1:29" ht="14.25" customHeight="1" x14ac:dyDescent="0.3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</row>
    <row r="680" spans="1:29" ht="14.25" customHeight="1" x14ac:dyDescent="0.3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</row>
    <row r="681" spans="1:29" ht="14.25" customHeight="1" x14ac:dyDescent="0.3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</row>
    <row r="682" spans="1:29" ht="14.25" customHeight="1" x14ac:dyDescent="0.3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</row>
    <row r="683" spans="1:29" ht="14.25" customHeight="1" x14ac:dyDescent="0.3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</row>
    <row r="684" spans="1:29" ht="14.25" customHeight="1" x14ac:dyDescent="0.3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</row>
    <row r="685" spans="1:29" ht="14.25" customHeight="1" x14ac:dyDescent="0.3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</row>
    <row r="686" spans="1:29" ht="14.25" customHeight="1" x14ac:dyDescent="0.3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</row>
    <row r="687" spans="1:29" ht="14.25" customHeight="1" x14ac:dyDescent="0.3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</row>
    <row r="688" spans="1:29" ht="14.25" customHeight="1" x14ac:dyDescent="0.3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</row>
    <row r="689" spans="1:29" ht="14.25" customHeight="1" x14ac:dyDescent="0.3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</row>
    <row r="690" spans="1:29" ht="14.25" customHeight="1" x14ac:dyDescent="0.3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</row>
    <row r="691" spans="1:29" ht="14.25" customHeight="1" x14ac:dyDescent="0.3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</row>
    <row r="692" spans="1:29" ht="14.25" customHeight="1" x14ac:dyDescent="0.3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</row>
    <row r="693" spans="1:29" ht="14.25" customHeight="1" x14ac:dyDescent="0.3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</row>
    <row r="694" spans="1:29" ht="14.25" customHeight="1" x14ac:dyDescent="0.3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</row>
    <row r="695" spans="1:29" ht="14.25" customHeight="1" x14ac:dyDescent="0.3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</row>
    <row r="696" spans="1:29" ht="14.25" customHeight="1" x14ac:dyDescent="0.3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</row>
    <row r="697" spans="1:29" ht="14.25" customHeight="1" x14ac:dyDescent="0.3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</row>
    <row r="698" spans="1:29" ht="14.25" customHeight="1" x14ac:dyDescent="0.3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</row>
    <row r="699" spans="1:29" ht="14.25" customHeight="1" x14ac:dyDescent="0.3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</row>
    <row r="700" spans="1:29" ht="14.25" customHeight="1" x14ac:dyDescent="0.3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</row>
    <row r="701" spans="1:29" ht="14.25" customHeight="1" x14ac:dyDescent="0.3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</row>
    <row r="702" spans="1:29" ht="14.25" customHeight="1" x14ac:dyDescent="0.3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</row>
    <row r="703" spans="1:29" ht="14.25" customHeight="1" x14ac:dyDescent="0.3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</row>
    <row r="704" spans="1:29" ht="14.25" customHeight="1" x14ac:dyDescent="0.3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</row>
    <row r="705" spans="1:29" ht="14.25" customHeight="1" x14ac:dyDescent="0.3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</row>
    <row r="706" spans="1:29" ht="14.25" customHeight="1" x14ac:dyDescent="0.3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</row>
    <row r="707" spans="1:29" ht="14.25" customHeight="1" x14ac:dyDescent="0.3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</row>
    <row r="708" spans="1:29" ht="14.25" customHeight="1" x14ac:dyDescent="0.3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</row>
    <row r="709" spans="1:29" ht="14.25" customHeight="1" x14ac:dyDescent="0.3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</row>
    <row r="710" spans="1:29" ht="14.25" customHeight="1" x14ac:dyDescent="0.3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</row>
    <row r="711" spans="1:29" ht="14.25" customHeight="1" x14ac:dyDescent="0.3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</row>
    <row r="712" spans="1:29" ht="14.25" customHeight="1" x14ac:dyDescent="0.3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</row>
    <row r="713" spans="1:29" ht="14.25" customHeight="1" x14ac:dyDescent="0.3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</row>
    <row r="714" spans="1:29" ht="14.25" customHeight="1" x14ac:dyDescent="0.3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</row>
    <row r="715" spans="1:29" ht="14.25" customHeight="1" x14ac:dyDescent="0.3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</row>
    <row r="716" spans="1:29" ht="14.25" customHeight="1" x14ac:dyDescent="0.3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</row>
    <row r="717" spans="1:29" ht="14.25" customHeight="1" x14ac:dyDescent="0.3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</row>
    <row r="718" spans="1:29" ht="14.25" customHeight="1" x14ac:dyDescent="0.3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</row>
    <row r="719" spans="1:29" ht="14.25" customHeight="1" x14ac:dyDescent="0.3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</row>
    <row r="720" spans="1:29" ht="14.25" customHeight="1" x14ac:dyDescent="0.3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</row>
    <row r="721" spans="1:29" ht="14.25" customHeight="1" x14ac:dyDescent="0.3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</row>
    <row r="722" spans="1:29" ht="14.25" customHeight="1" x14ac:dyDescent="0.3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</row>
    <row r="723" spans="1:29" ht="14.25" customHeight="1" x14ac:dyDescent="0.3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</row>
    <row r="724" spans="1:29" ht="14.25" customHeight="1" x14ac:dyDescent="0.3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</row>
    <row r="725" spans="1:29" ht="14.25" customHeight="1" x14ac:dyDescent="0.3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</row>
    <row r="726" spans="1:29" ht="14.25" customHeight="1" x14ac:dyDescent="0.3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</row>
    <row r="727" spans="1:29" ht="14.25" customHeight="1" x14ac:dyDescent="0.3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</row>
    <row r="728" spans="1:29" ht="14.25" customHeight="1" x14ac:dyDescent="0.3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</row>
    <row r="729" spans="1:29" ht="14.25" customHeight="1" x14ac:dyDescent="0.3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</row>
    <row r="730" spans="1:29" ht="14.25" customHeight="1" x14ac:dyDescent="0.3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</row>
    <row r="731" spans="1:29" ht="14.25" customHeight="1" x14ac:dyDescent="0.3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</row>
    <row r="732" spans="1:29" ht="14.25" customHeight="1" x14ac:dyDescent="0.3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</row>
    <row r="733" spans="1:29" ht="14.25" customHeight="1" x14ac:dyDescent="0.3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</row>
    <row r="734" spans="1:29" ht="14.25" customHeight="1" x14ac:dyDescent="0.3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</row>
    <row r="735" spans="1:29" ht="14.25" customHeight="1" x14ac:dyDescent="0.3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</row>
    <row r="736" spans="1:29" ht="14.25" customHeight="1" x14ac:dyDescent="0.3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</row>
    <row r="737" spans="1:29" ht="14.25" customHeight="1" x14ac:dyDescent="0.3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</row>
    <row r="738" spans="1:29" ht="14.25" customHeight="1" x14ac:dyDescent="0.3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</row>
    <row r="739" spans="1:29" ht="14.25" customHeight="1" x14ac:dyDescent="0.3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</row>
    <row r="740" spans="1:29" ht="14.25" customHeight="1" x14ac:dyDescent="0.3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</row>
    <row r="741" spans="1:29" ht="14.25" customHeight="1" x14ac:dyDescent="0.3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</row>
    <row r="742" spans="1:29" ht="14.25" customHeight="1" x14ac:dyDescent="0.3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</row>
    <row r="743" spans="1:29" ht="14.25" customHeight="1" x14ac:dyDescent="0.3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</row>
    <row r="744" spans="1:29" ht="14.25" customHeight="1" x14ac:dyDescent="0.3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</row>
    <row r="745" spans="1:29" ht="14.25" customHeight="1" x14ac:dyDescent="0.3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</row>
    <row r="746" spans="1:29" ht="14.25" customHeight="1" x14ac:dyDescent="0.3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</row>
    <row r="747" spans="1:29" ht="14.25" customHeight="1" x14ac:dyDescent="0.3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</row>
    <row r="748" spans="1:29" ht="14.25" customHeight="1" x14ac:dyDescent="0.3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</row>
    <row r="749" spans="1:29" ht="14.25" customHeight="1" x14ac:dyDescent="0.3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</row>
    <row r="750" spans="1:29" ht="14.25" customHeight="1" x14ac:dyDescent="0.3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</row>
    <row r="751" spans="1:29" ht="14.25" customHeight="1" x14ac:dyDescent="0.3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</row>
    <row r="752" spans="1:29" ht="14.25" customHeight="1" x14ac:dyDescent="0.3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</row>
    <row r="753" spans="1:29" ht="14.25" customHeight="1" x14ac:dyDescent="0.3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</row>
    <row r="754" spans="1:29" ht="14.25" customHeight="1" x14ac:dyDescent="0.3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</row>
    <row r="755" spans="1:29" ht="14.25" customHeight="1" x14ac:dyDescent="0.3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</row>
    <row r="756" spans="1:29" ht="14.25" customHeight="1" x14ac:dyDescent="0.3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</row>
    <row r="757" spans="1:29" ht="14.25" customHeight="1" x14ac:dyDescent="0.3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</row>
    <row r="758" spans="1:29" ht="14.25" customHeight="1" x14ac:dyDescent="0.3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</row>
    <row r="759" spans="1:29" ht="14.25" customHeight="1" x14ac:dyDescent="0.3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</row>
    <row r="760" spans="1:29" ht="14.25" customHeight="1" x14ac:dyDescent="0.3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</row>
    <row r="761" spans="1:29" ht="14.25" customHeight="1" x14ac:dyDescent="0.3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</row>
    <row r="762" spans="1:29" ht="14.25" customHeight="1" x14ac:dyDescent="0.3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</row>
    <row r="763" spans="1:29" ht="14.25" customHeight="1" x14ac:dyDescent="0.3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</row>
    <row r="764" spans="1:29" ht="14.25" customHeight="1" x14ac:dyDescent="0.3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</row>
    <row r="765" spans="1:29" ht="14.25" customHeight="1" x14ac:dyDescent="0.3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</row>
    <row r="766" spans="1:29" ht="14.25" customHeight="1" x14ac:dyDescent="0.3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</row>
    <row r="767" spans="1:29" ht="14.25" customHeight="1" x14ac:dyDescent="0.3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</row>
    <row r="768" spans="1:29" ht="14.25" customHeight="1" x14ac:dyDescent="0.3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</row>
    <row r="769" spans="1:29" ht="14.25" customHeight="1" x14ac:dyDescent="0.3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</row>
    <row r="770" spans="1:29" ht="14.25" customHeight="1" x14ac:dyDescent="0.3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</row>
    <row r="771" spans="1:29" ht="14.25" customHeight="1" x14ac:dyDescent="0.3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</row>
    <row r="772" spans="1:29" ht="14.25" customHeight="1" x14ac:dyDescent="0.3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</row>
    <row r="773" spans="1:29" ht="14.25" customHeight="1" x14ac:dyDescent="0.3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</row>
    <row r="774" spans="1:29" ht="14.25" customHeight="1" x14ac:dyDescent="0.3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</row>
    <row r="775" spans="1:29" ht="14.25" customHeight="1" x14ac:dyDescent="0.3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</row>
    <row r="776" spans="1:29" ht="14.25" customHeight="1" x14ac:dyDescent="0.3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</row>
    <row r="777" spans="1:29" ht="14.25" customHeight="1" x14ac:dyDescent="0.3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</row>
    <row r="778" spans="1:29" ht="14.25" customHeight="1" x14ac:dyDescent="0.3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</row>
    <row r="779" spans="1:29" ht="14.25" customHeight="1" x14ac:dyDescent="0.3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</row>
    <row r="780" spans="1:29" ht="14.25" customHeight="1" x14ac:dyDescent="0.3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</row>
    <row r="781" spans="1:29" ht="14.25" customHeight="1" x14ac:dyDescent="0.3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</row>
    <row r="782" spans="1:29" ht="14.25" customHeight="1" x14ac:dyDescent="0.3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</row>
    <row r="783" spans="1:29" ht="14.25" customHeight="1" x14ac:dyDescent="0.3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</row>
    <row r="784" spans="1:29" ht="14.25" customHeight="1" x14ac:dyDescent="0.3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</row>
    <row r="785" spans="1:29" ht="14.25" customHeight="1" x14ac:dyDescent="0.3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</row>
    <row r="786" spans="1:29" ht="14.25" customHeight="1" x14ac:dyDescent="0.3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</row>
    <row r="787" spans="1:29" ht="14.25" customHeight="1" x14ac:dyDescent="0.3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</row>
    <row r="788" spans="1:29" ht="14.25" customHeight="1" x14ac:dyDescent="0.3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</row>
    <row r="789" spans="1:29" ht="14.25" customHeight="1" x14ac:dyDescent="0.3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</row>
    <row r="790" spans="1:29" ht="14.25" customHeight="1" x14ac:dyDescent="0.3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</row>
    <row r="791" spans="1:29" ht="14.25" customHeight="1" x14ac:dyDescent="0.3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</row>
    <row r="792" spans="1:29" ht="14.25" customHeight="1" x14ac:dyDescent="0.3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</row>
    <row r="793" spans="1:29" ht="14.25" customHeight="1" x14ac:dyDescent="0.3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</row>
    <row r="794" spans="1:29" ht="14.25" customHeight="1" x14ac:dyDescent="0.3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</row>
    <row r="795" spans="1:29" ht="14.25" customHeight="1" x14ac:dyDescent="0.3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</row>
    <row r="796" spans="1:29" ht="14.25" customHeight="1" x14ac:dyDescent="0.3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</row>
    <row r="797" spans="1:29" ht="14.25" customHeight="1" x14ac:dyDescent="0.3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</row>
    <row r="798" spans="1:29" ht="14.25" customHeight="1" x14ac:dyDescent="0.3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</row>
    <row r="799" spans="1:29" ht="14.25" customHeight="1" x14ac:dyDescent="0.3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</row>
    <row r="800" spans="1:29" ht="14.25" customHeight="1" x14ac:dyDescent="0.3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</row>
    <row r="801" spans="1:29" ht="14.25" customHeight="1" x14ac:dyDescent="0.3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</row>
    <row r="802" spans="1:29" ht="14.25" customHeight="1" x14ac:dyDescent="0.3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</row>
    <row r="803" spans="1:29" ht="14.25" customHeight="1" x14ac:dyDescent="0.3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</row>
    <row r="804" spans="1:29" ht="14.25" customHeight="1" x14ac:dyDescent="0.3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</row>
    <row r="805" spans="1:29" ht="14.25" customHeight="1" x14ac:dyDescent="0.3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</row>
    <row r="806" spans="1:29" ht="14.25" customHeight="1" x14ac:dyDescent="0.3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</row>
    <row r="807" spans="1:29" ht="14.25" customHeight="1" x14ac:dyDescent="0.3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</row>
    <row r="808" spans="1:29" ht="14.25" customHeight="1" x14ac:dyDescent="0.3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</row>
    <row r="809" spans="1:29" ht="14.25" customHeight="1" x14ac:dyDescent="0.3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</row>
    <row r="810" spans="1:29" ht="14.25" customHeight="1" x14ac:dyDescent="0.3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</row>
    <row r="811" spans="1:29" ht="14.25" customHeight="1" x14ac:dyDescent="0.3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</row>
    <row r="812" spans="1:29" ht="14.25" customHeight="1" x14ac:dyDescent="0.3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</row>
    <row r="813" spans="1:29" ht="14.25" customHeight="1" x14ac:dyDescent="0.3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</row>
    <row r="814" spans="1:29" ht="14.25" customHeight="1" x14ac:dyDescent="0.3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</row>
    <row r="815" spans="1:29" ht="14.25" customHeight="1" x14ac:dyDescent="0.3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</row>
    <row r="816" spans="1:29" ht="14.25" customHeight="1" x14ac:dyDescent="0.3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</row>
    <row r="817" spans="1:29" ht="14.25" customHeight="1" x14ac:dyDescent="0.3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</row>
    <row r="818" spans="1:29" ht="14.25" customHeight="1" x14ac:dyDescent="0.3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</row>
    <row r="819" spans="1:29" ht="14.25" customHeight="1" x14ac:dyDescent="0.3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</row>
    <row r="820" spans="1:29" ht="14.25" customHeight="1" x14ac:dyDescent="0.3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</row>
    <row r="821" spans="1:29" ht="14.25" customHeight="1" x14ac:dyDescent="0.3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</row>
    <row r="822" spans="1:29" ht="14.25" customHeight="1" x14ac:dyDescent="0.3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</row>
    <row r="823" spans="1:29" ht="14.25" customHeight="1" x14ac:dyDescent="0.3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</row>
    <row r="824" spans="1:29" ht="14.25" customHeight="1" x14ac:dyDescent="0.3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</row>
    <row r="825" spans="1:29" ht="14.25" customHeight="1" x14ac:dyDescent="0.3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</row>
    <row r="826" spans="1:29" ht="14.25" customHeight="1" x14ac:dyDescent="0.3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</row>
    <row r="827" spans="1:29" ht="14.25" customHeight="1" x14ac:dyDescent="0.3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</row>
    <row r="828" spans="1:29" ht="14.25" customHeight="1" x14ac:dyDescent="0.3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</row>
    <row r="829" spans="1:29" ht="14.25" customHeight="1" x14ac:dyDescent="0.3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</row>
    <row r="830" spans="1:29" ht="14.25" customHeight="1" x14ac:dyDescent="0.3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</row>
    <row r="831" spans="1:29" ht="14.25" customHeight="1" x14ac:dyDescent="0.3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</row>
    <row r="832" spans="1:29" ht="14.25" customHeight="1" x14ac:dyDescent="0.3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</row>
    <row r="833" spans="1:29" ht="14.25" customHeight="1" x14ac:dyDescent="0.3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</row>
    <row r="834" spans="1:29" ht="14.25" customHeight="1" x14ac:dyDescent="0.3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</row>
    <row r="835" spans="1:29" ht="14.25" customHeight="1" x14ac:dyDescent="0.3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</row>
    <row r="836" spans="1:29" ht="14.25" customHeight="1" x14ac:dyDescent="0.3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</row>
    <row r="837" spans="1:29" ht="14.25" customHeight="1" x14ac:dyDescent="0.3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</row>
    <row r="838" spans="1:29" ht="14.25" customHeight="1" x14ac:dyDescent="0.3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</row>
    <row r="839" spans="1:29" ht="14.25" customHeight="1" x14ac:dyDescent="0.3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</row>
    <row r="840" spans="1:29" ht="14.25" customHeight="1" x14ac:dyDescent="0.3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</row>
    <row r="841" spans="1:29" ht="14.25" customHeight="1" x14ac:dyDescent="0.3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</row>
    <row r="842" spans="1:29" ht="14.25" customHeight="1" x14ac:dyDescent="0.3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</row>
    <row r="843" spans="1:29" ht="14.25" customHeight="1" x14ac:dyDescent="0.3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</row>
    <row r="844" spans="1:29" ht="14.25" customHeight="1" x14ac:dyDescent="0.3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</row>
    <row r="845" spans="1:29" ht="14.25" customHeight="1" x14ac:dyDescent="0.3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</row>
    <row r="846" spans="1:29" ht="14.25" customHeight="1" x14ac:dyDescent="0.3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</row>
    <row r="847" spans="1:29" ht="14.25" customHeight="1" x14ac:dyDescent="0.3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</row>
    <row r="848" spans="1:29" ht="14.25" customHeight="1" x14ac:dyDescent="0.3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</row>
    <row r="849" spans="1:29" ht="14.25" customHeight="1" x14ac:dyDescent="0.3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</row>
    <row r="850" spans="1:29" ht="14.25" customHeight="1" x14ac:dyDescent="0.3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</row>
    <row r="851" spans="1:29" ht="14.25" customHeight="1" x14ac:dyDescent="0.3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</row>
    <row r="852" spans="1:29" ht="14.25" customHeight="1" x14ac:dyDescent="0.3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</row>
    <row r="853" spans="1:29" ht="14.25" customHeight="1" x14ac:dyDescent="0.3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</row>
    <row r="854" spans="1:29" ht="14.25" customHeight="1" x14ac:dyDescent="0.3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</row>
    <row r="855" spans="1:29" ht="14.25" customHeight="1" x14ac:dyDescent="0.3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</row>
    <row r="856" spans="1:29" ht="14.25" customHeight="1" x14ac:dyDescent="0.3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</row>
    <row r="857" spans="1:29" ht="14.25" customHeight="1" x14ac:dyDescent="0.3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</row>
    <row r="858" spans="1:29" ht="14.25" customHeight="1" x14ac:dyDescent="0.3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</row>
    <row r="859" spans="1:29" ht="14.25" customHeight="1" x14ac:dyDescent="0.3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</row>
    <row r="860" spans="1:29" ht="14.25" customHeight="1" x14ac:dyDescent="0.3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</row>
    <row r="861" spans="1:29" ht="14.25" customHeight="1" x14ac:dyDescent="0.3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</row>
    <row r="862" spans="1:29" ht="14.25" customHeight="1" x14ac:dyDescent="0.3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</row>
    <row r="863" spans="1:29" ht="14.25" customHeight="1" x14ac:dyDescent="0.3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</row>
    <row r="864" spans="1:29" ht="14.25" customHeight="1" x14ac:dyDescent="0.3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</row>
    <row r="865" spans="1:29" ht="14.25" customHeight="1" x14ac:dyDescent="0.3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</row>
    <row r="866" spans="1:29" ht="14.25" customHeight="1" x14ac:dyDescent="0.3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</row>
    <row r="867" spans="1:29" ht="14.25" customHeight="1" x14ac:dyDescent="0.3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</row>
    <row r="868" spans="1:29" ht="14.25" customHeight="1" x14ac:dyDescent="0.3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</row>
    <row r="869" spans="1:29" ht="14.25" customHeight="1" x14ac:dyDescent="0.3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</row>
    <row r="870" spans="1:29" ht="14.25" customHeight="1" x14ac:dyDescent="0.3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</row>
    <row r="871" spans="1:29" ht="14.25" customHeight="1" x14ac:dyDescent="0.3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</row>
    <row r="872" spans="1:29" ht="14.25" customHeight="1" x14ac:dyDescent="0.3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</row>
    <row r="873" spans="1:29" ht="14.25" customHeight="1" x14ac:dyDescent="0.3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</row>
    <row r="874" spans="1:29" ht="14.25" customHeight="1" x14ac:dyDescent="0.3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</row>
    <row r="875" spans="1:29" ht="14.25" customHeight="1" x14ac:dyDescent="0.3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</row>
    <row r="876" spans="1:29" ht="14.25" customHeight="1" x14ac:dyDescent="0.3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</row>
    <row r="877" spans="1:29" ht="14.25" customHeight="1" x14ac:dyDescent="0.3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</row>
    <row r="878" spans="1:29" ht="14.25" customHeight="1" x14ac:dyDescent="0.3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</row>
    <row r="879" spans="1:29" ht="14.25" customHeight="1" x14ac:dyDescent="0.3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</row>
    <row r="880" spans="1:29" ht="14.25" customHeight="1" x14ac:dyDescent="0.3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</row>
    <row r="881" spans="1:29" ht="14.25" customHeight="1" x14ac:dyDescent="0.3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</row>
    <row r="882" spans="1:29" ht="14.25" customHeight="1" x14ac:dyDescent="0.3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</row>
    <row r="883" spans="1:29" ht="14.25" customHeight="1" x14ac:dyDescent="0.3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</row>
    <row r="884" spans="1:29" ht="14.25" customHeight="1" x14ac:dyDescent="0.3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</row>
    <row r="885" spans="1:29" ht="14.25" customHeight="1" x14ac:dyDescent="0.3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</row>
    <row r="886" spans="1:29" ht="14.25" customHeight="1" x14ac:dyDescent="0.3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</row>
    <row r="887" spans="1:29" ht="14.25" customHeight="1" x14ac:dyDescent="0.3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</row>
    <row r="888" spans="1:29" ht="14.25" customHeight="1" x14ac:dyDescent="0.3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</row>
    <row r="889" spans="1:29" ht="14.25" customHeight="1" x14ac:dyDescent="0.3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</row>
    <row r="890" spans="1:29" ht="14.25" customHeight="1" x14ac:dyDescent="0.3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</row>
    <row r="891" spans="1:29" ht="14.25" customHeight="1" x14ac:dyDescent="0.3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</row>
    <row r="892" spans="1:29" ht="14.25" customHeight="1" x14ac:dyDescent="0.3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</row>
    <row r="893" spans="1:29" ht="14.25" customHeight="1" x14ac:dyDescent="0.3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</row>
    <row r="894" spans="1:29" ht="14.25" customHeight="1" x14ac:dyDescent="0.3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</row>
    <row r="895" spans="1:29" ht="14.25" customHeight="1" x14ac:dyDescent="0.3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</row>
    <row r="896" spans="1:29" ht="14.25" customHeight="1" x14ac:dyDescent="0.3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</row>
    <row r="897" spans="1:29" ht="14.25" customHeight="1" x14ac:dyDescent="0.3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</row>
    <row r="898" spans="1:29" ht="14.25" customHeight="1" x14ac:dyDescent="0.3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</row>
    <row r="899" spans="1:29" ht="14.25" customHeight="1" x14ac:dyDescent="0.3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</row>
    <row r="900" spans="1:29" ht="14.25" customHeight="1" x14ac:dyDescent="0.3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</row>
    <row r="901" spans="1:29" ht="14.25" customHeight="1" x14ac:dyDescent="0.3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</row>
    <row r="902" spans="1:29" ht="14.25" customHeight="1" x14ac:dyDescent="0.3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</row>
    <row r="903" spans="1:29" ht="14.25" customHeight="1" x14ac:dyDescent="0.3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</row>
    <row r="904" spans="1:29" ht="14.25" customHeight="1" x14ac:dyDescent="0.3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</row>
    <row r="905" spans="1:29" ht="14.25" customHeight="1" x14ac:dyDescent="0.3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</row>
    <row r="906" spans="1:29" ht="14.25" customHeight="1" x14ac:dyDescent="0.3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</row>
    <row r="907" spans="1:29" ht="14.25" customHeight="1" x14ac:dyDescent="0.3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</row>
    <row r="908" spans="1:29" ht="14.25" customHeight="1" x14ac:dyDescent="0.3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</row>
    <row r="909" spans="1:29" ht="14.25" customHeight="1" x14ac:dyDescent="0.3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</row>
    <row r="910" spans="1:29" ht="14.25" customHeight="1" x14ac:dyDescent="0.3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</row>
    <row r="911" spans="1:29" ht="14.25" customHeight="1" x14ac:dyDescent="0.3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</row>
    <row r="912" spans="1:29" ht="14.25" customHeight="1" x14ac:dyDescent="0.3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</row>
    <row r="913" spans="1:29" ht="14.25" customHeight="1" x14ac:dyDescent="0.3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</row>
    <row r="914" spans="1:29" ht="14.25" customHeight="1" x14ac:dyDescent="0.3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</row>
    <row r="915" spans="1:29" ht="14.25" customHeight="1" x14ac:dyDescent="0.3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</row>
    <row r="916" spans="1:29" ht="14.25" customHeight="1" x14ac:dyDescent="0.3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</row>
    <row r="917" spans="1:29" ht="14.25" customHeight="1" x14ac:dyDescent="0.3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</row>
    <row r="918" spans="1:29" ht="14.25" customHeight="1" x14ac:dyDescent="0.3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</row>
    <row r="919" spans="1:29" ht="14.25" customHeight="1" x14ac:dyDescent="0.3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</row>
    <row r="920" spans="1:29" ht="14.25" customHeight="1" x14ac:dyDescent="0.3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</row>
    <row r="921" spans="1:29" ht="14.25" customHeight="1" x14ac:dyDescent="0.3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</row>
    <row r="922" spans="1:29" ht="14.25" customHeight="1" x14ac:dyDescent="0.3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</row>
    <row r="923" spans="1:29" ht="14.25" customHeight="1" x14ac:dyDescent="0.3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</row>
    <row r="924" spans="1:29" ht="14.25" customHeight="1" x14ac:dyDescent="0.3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</row>
    <row r="925" spans="1:29" ht="14.25" customHeight="1" x14ac:dyDescent="0.3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</row>
    <row r="926" spans="1:29" ht="14.25" customHeight="1" x14ac:dyDescent="0.3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</row>
    <row r="927" spans="1:29" ht="14.25" customHeight="1" x14ac:dyDescent="0.3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</row>
    <row r="928" spans="1:29" ht="14.25" customHeight="1" x14ac:dyDescent="0.3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</row>
    <row r="929" spans="1:29" ht="14.25" customHeight="1" x14ac:dyDescent="0.3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</row>
    <row r="930" spans="1:29" ht="14.25" customHeight="1" x14ac:dyDescent="0.3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</row>
    <row r="931" spans="1:29" ht="14.25" customHeight="1" x14ac:dyDescent="0.3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</row>
    <row r="932" spans="1:29" ht="14.25" customHeight="1" x14ac:dyDescent="0.3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</row>
    <row r="933" spans="1:29" ht="14.25" customHeight="1" x14ac:dyDescent="0.3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</row>
    <row r="934" spans="1:29" ht="14.25" customHeight="1" x14ac:dyDescent="0.3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</row>
    <row r="935" spans="1:29" ht="14.25" customHeight="1" x14ac:dyDescent="0.3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</row>
    <row r="936" spans="1:29" ht="14.25" customHeight="1" x14ac:dyDescent="0.3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</row>
    <row r="937" spans="1:29" ht="14.25" customHeight="1" x14ac:dyDescent="0.3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</row>
    <row r="938" spans="1:29" ht="14.25" customHeight="1" x14ac:dyDescent="0.3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</row>
    <row r="939" spans="1:29" ht="14.25" customHeight="1" x14ac:dyDescent="0.3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</row>
    <row r="940" spans="1:29" ht="14.25" customHeight="1" x14ac:dyDescent="0.3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</row>
    <row r="941" spans="1:29" ht="14.25" customHeight="1" x14ac:dyDescent="0.3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</row>
    <row r="942" spans="1:29" ht="14.25" customHeight="1" x14ac:dyDescent="0.3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</row>
    <row r="943" spans="1:29" ht="14.25" customHeight="1" x14ac:dyDescent="0.3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</row>
    <row r="944" spans="1:29" ht="14.25" customHeight="1" x14ac:dyDescent="0.3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</row>
    <row r="945" spans="1:29" ht="14.25" customHeight="1" x14ac:dyDescent="0.3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</row>
    <row r="946" spans="1:29" ht="14.25" customHeight="1" x14ac:dyDescent="0.3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</row>
    <row r="947" spans="1:29" ht="14.25" customHeight="1" x14ac:dyDescent="0.3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</row>
    <row r="948" spans="1:29" ht="14.25" customHeight="1" x14ac:dyDescent="0.3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</row>
    <row r="949" spans="1:29" ht="14.25" customHeight="1" x14ac:dyDescent="0.3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</row>
    <row r="950" spans="1:29" ht="14.25" customHeight="1" x14ac:dyDescent="0.3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</row>
    <row r="951" spans="1:29" ht="14.25" customHeight="1" x14ac:dyDescent="0.3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</row>
    <row r="952" spans="1:29" ht="14.25" customHeight="1" x14ac:dyDescent="0.3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</row>
    <row r="953" spans="1:29" ht="14.25" customHeight="1" x14ac:dyDescent="0.3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</row>
    <row r="954" spans="1:29" ht="14.25" customHeight="1" x14ac:dyDescent="0.3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</row>
    <row r="955" spans="1:29" ht="14.25" customHeight="1" x14ac:dyDescent="0.3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</row>
    <row r="956" spans="1:29" ht="14.25" customHeight="1" x14ac:dyDescent="0.3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</row>
    <row r="957" spans="1:29" ht="14.25" customHeight="1" x14ac:dyDescent="0.3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</row>
    <row r="958" spans="1:29" ht="14.25" customHeight="1" x14ac:dyDescent="0.3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</row>
    <row r="959" spans="1:29" ht="14.25" customHeight="1" x14ac:dyDescent="0.3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</row>
    <row r="960" spans="1:29" ht="14.25" customHeight="1" x14ac:dyDescent="0.3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</row>
    <row r="961" spans="1:29" ht="14.25" customHeight="1" x14ac:dyDescent="0.3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</row>
    <row r="962" spans="1:29" ht="14.25" customHeight="1" x14ac:dyDescent="0.3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</row>
    <row r="963" spans="1:29" ht="14.25" customHeight="1" x14ac:dyDescent="0.3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</row>
    <row r="964" spans="1:29" ht="14.25" customHeight="1" x14ac:dyDescent="0.3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</row>
    <row r="965" spans="1:29" ht="14.25" customHeight="1" x14ac:dyDescent="0.3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</row>
    <row r="966" spans="1:29" ht="14.25" customHeight="1" x14ac:dyDescent="0.3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</row>
    <row r="967" spans="1:29" ht="14.25" customHeight="1" x14ac:dyDescent="0.3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</row>
    <row r="968" spans="1:29" ht="14.25" customHeight="1" x14ac:dyDescent="0.3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</row>
    <row r="969" spans="1:29" ht="14.25" customHeight="1" x14ac:dyDescent="0.3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</row>
    <row r="970" spans="1:29" ht="14.25" customHeight="1" x14ac:dyDescent="0.3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</row>
    <row r="971" spans="1:29" ht="14.25" customHeight="1" x14ac:dyDescent="0.3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</row>
    <row r="972" spans="1:29" ht="14.25" customHeight="1" x14ac:dyDescent="0.3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</row>
    <row r="973" spans="1:29" ht="14.25" customHeight="1" x14ac:dyDescent="0.3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</row>
    <row r="974" spans="1:29" ht="14.25" customHeight="1" x14ac:dyDescent="0.3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</row>
    <row r="975" spans="1:29" ht="14.25" customHeight="1" x14ac:dyDescent="0.3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</row>
    <row r="976" spans="1:29" ht="14.25" customHeight="1" x14ac:dyDescent="0.3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</row>
    <row r="977" spans="1:29" ht="14.25" customHeight="1" x14ac:dyDescent="0.3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</row>
    <row r="978" spans="1:29" ht="14.25" customHeight="1" x14ac:dyDescent="0.3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</row>
    <row r="979" spans="1:29" ht="14.25" customHeight="1" x14ac:dyDescent="0.3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</row>
    <row r="980" spans="1:29" ht="14.25" customHeight="1" x14ac:dyDescent="0.3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</row>
    <row r="981" spans="1:29" ht="14.25" customHeight="1" x14ac:dyDescent="0.3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</row>
    <row r="982" spans="1:29" ht="14.25" customHeight="1" x14ac:dyDescent="0.3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</row>
    <row r="983" spans="1:29" ht="14.25" customHeight="1" x14ac:dyDescent="0.3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</row>
    <row r="984" spans="1:29" ht="14.25" customHeight="1" x14ac:dyDescent="0.3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</row>
    <row r="985" spans="1:29" ht="14.25" customHeight="1" x14ac:dyDescent="0.3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</row>
    <row r="986" spans="1:29" ht="14.25" customHeight="1" x14ac:dyDescent="0.3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</row>
    <row r="987" spans="1:29" ht="14.25" customHeight="1" x14ac:dyDescent="0.3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</row>
    <row r="988" spans="1:29" ht="14.25" customHeight="1" x14ac:dyDescent="0.3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</row>
    <row r="989" spans="1:29" ht="14.25" customHeight="1" x14ac:dyDescent="0.3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</row>
    <row r="990" spans="1:29" ht="14.25" customHeight="1" x14ac:dyDescent="0.3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</row>
    <row r="991" spans="1:29" ht="14.25" customHeight="1" x14ac:dyDescent="0.3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</row>
    <row r="992" spans="1:29" ht="14.25" customHeight="1" x14ac:dyDescent="0.3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</row>
    <row r="993" spans="1:29" ht="14.25" customHeight="1" x14ac:dyDescent="0.3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</row>
    <row r="994" spans="1:29" ht="14.25" customHeight="1" x14ac:dyDescent="0.3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</row>
    <row r="995" spans="1:29" ht="14.25" customHeight="1" x14ac:dyDescent="0.3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</row>
    <row r="996" spans="1:29" ht="14.25" customHeight="1" x14ac:dyDescent="0.3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</row>
    <row r="997" spans="1:29" ht="14.25" customHeight="1" x14ac:dyDescent="0.3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</row>
    <row r="998" spans="1:29" ht="14.25" customHeight="1" x14ac:dyDescent="0.3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</row>
    <row r="999" spans="1:29" ht="14.25" customHeight="1" x14ac:dyDescent="0.3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</row>
    <row r="1000" spans="1:29" ht="14.25" customHeight="1" x14ac:dyDescent="0.3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</row>
  </sheetData>
  <sheetProtection algorithmName="SHA-1" hashValue="LM3nRTc/9P0o6pid4Mol9FLmOUY=" saltValue="Nj/HLZL4xAaNhG6PcbUUNA==" spinCount="100000" sheet="1" formatCells="0" formatColumns="0" formatRows="0" insertColumns="0" insertRows="0" insertHyperlinks="0" deleteColumns="0" deleteRows="0" sort="0" autoFilter="0" pivotTables="0"/>
  <mergeCells count="42">
    <mergeCell ref="A1:C1"/>
    <mergeCell ref="A2:C2"/>
    <mergeCell ref="A4:N4"/>
    <mergeCell ref="B7:B8"/>
    <mergeCell ref="C7:J7"/>
    <mergeCell ref="L7:N7"/>
    <mergeCell ref="P7:P8"/>
    <mergeCell ref="B46:B47"/>
    <mergeCell ref="B49:Q49"/>
    <mergeCell ref="B50:P50"/>
    <mergeCell ref="B51:P51"/>
    <mergeCell ref="B52:P52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62:P62"/>
    <mergeCell ref="B63:P63"/>
    <mergeCell ref="B64:P64"/>
    <mergeCell ref="B65:P65"/>
    <mergeCell ref="B66:P66"/>
    <mergeCell ref="B67:P67"/>
    <mergeCell ref="B68:P68"/>
    <mergeCell ref="B76:P76"/>
    <mergeCell ref="B77:P77"/>
    <mergeCell ref="B78:P78"/>
    <mergeCell ref="B79:P79"/>
    <mergeCell ref="B80:P80"/>
    <mergeCell ref="B81:Q81"/>
    <mergeCell ref="A83:I83"/>
    <mergeCell ref="B69:P69"/>
    <mergeCell ref="B70:P70"/>
    <mergeCell ref="B71:P71"/>
    <mergeCell ref="B72:P72"/>
    <mergeCell ref="B73:P73"/>
    <mergeCell ref="B74:P74"/>
    <mergeCell ref="B75:P75"/>
  </mergeCells>
  <conditionalFormatting sqref="C47:J47 L47:N47 P47">
    <cfRule type="cellIs" dxfId="1" priority="1" operator="equal">
      <formula>"TOČNO"</formula>
    </cfRule>
    <cfRule type="cellIs" dxfId="0" priority="2" operator="equal">
      <formula>"NETOČNO"</formula>
    </cfRule>
  </conditionalFormatting>
  <pageMargins left="0.31496062992125984" right="0.19685039370078741" top="0.43307086614173229" bottom="0.23622047244094491" header="0" footer="0"/>
  <pageSetup paperSize="9" fitToHeight="0" orientation="landscape"/>
  <headerFooter>
    <oddHeader>&amp;RPlanirani izvještaj o novčanom toku</oddHeader>
    <oddFooter>&amp;CFinancijski kriteriji - PLANIRANI IZVJEŠTAJ O NOVČANOM TOKU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2.5546875" defaultRowHeight="15" customHeight="1" x14ac:dyDescent="0.25"/>
  <cols>
    <col min="1" max="26" width="8.5546875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0"/>
  <sheetViews>
    <sheetView workbookViewId="0"/>
  </sheetViews>
  <sheetFormatPr defaultColWidth="12.5546875" defaultRowHeight="15" customHeight="1" x14ac:dyDescent="0.25"/>
  <cols>
    <col min="1" max="1" width="89" customWidth="1"/>
    <col min="2" max="6" width="8.6640625" customWidth="1"/>
    <col min="7" max="26" width="8.5546875" customWidth="1"/>
  </cols>
  <sheetData>
    <row r="1" spans="1:6" ht="12.75" customHeight="1" x14ac:dyDescent="0.3">
      <c r="A1" s="26" t="s">
        <v>284</v>
      </c>
      <c r="B1" s="24"/>
      <c r="C1" s="24"/>
      <c r="D1" s="24"/>
      <c r="E1" s="24"/>
      <c r="F1" s="24"/>
    </row>
    <row r="2" spans="1:6" ht="12.75" customHeight="1" x14ac:dyDescent="0.3">
      <c r="A2" s="26" t="s">
        <v>285</v>
      </c>
      <c r="B2" s="24"/>
      <c r="C2" s="24"/>
      <c r="D2" s="24"/>
      <c r="E2" s="24"/>
      <c r="F2" s="24"/>
    </row>
    <row r="3" spans="1:6" ht="12.75" customHeight="1" x14ac:dyDescent="0.3">
      <c r="A3" s="26"/>
      <c r="B3" s="24"/>
      <c r="C3" s="24"/>
      <c r="D3" s="24"/>
      <c r="E3" s="24"/>
      <c r="F3" s="24"/>
    </row>
    <row r="4" spans="1:6" ht="12.75" customHeight="1" x14ac:dyDescent="0.3">
      <c r="A4" s="26"/>
      <c r="B4" s="24"/>
      <c r="C4" s="24"/>
      <c r="D4" s="24"/>
      <c r="E4" s="24"/>
      <c r="F4" s="24"/>
    </row>
    <row r="5" spans="1:6" ht="12.75" customHeight="1" x14ac:dyDescent="0.3">
      <c r="A5" s="26"/>
      <c r="B5" s="24"/>
      <c r="C5" s="24"/>
      <c r="D5" s="24"/>
      <c r="E5" s="24"/>
      <c r="F5" s="24"/>
    </row>
    <row r="6" spans="1:6" ht="12.75" customHeight="1" x14ac:dyDescent="0.3">
      <c r="A6" s="26"/>
      <c r="B6" s="24"/>
      <c r="C6" s="24"/>
      <c r="D6" s="24"/>
      <c r="E6" s="24"/>
      <c r="F6" s="24"/>
    </row>
    <row r="7" spans="1:6" ht="12.75" customHeight="1" x14ac:dyDescent="0.3">
      <c r="A7" s="26"/>
      <c r="B7" s="24"/>
      <c r="C7" s="24"/>
      <c r="D7" s="24"/>
      <c r="E7" s="24"/>
      <c r="F7" s="24"/>
    </row>
    <row r="8" spans="1:6" ht="12.75" customHeight="1" x14ac:dyDescent="0.3">
      <c r="A8" s="26" t="s">
        <v>286</v>
      </c>
      <c r="B8" s="24"/>
      <c r="C8" s="24"/>
      <c r="D8" s="24"/>
      <c r="E8" s="24"/>
      <c r="F8" s="24"/>
    </row>
    <row r="9" spans="1:6" ht="12.75" customHeight="1" x14ac:dyDescent="0.3">
      <c r="A9" s="26" t="s">
        <v>287</v>
      </c>
      <c r="B9" s="24"/>
      <c r="C9" s="24"/>
      <c r="D9" s="24"/>
      <c r="E9" s="24"/>
      <c r="F9" s="24"/>
    </row>
    <row r="10" spans="1:6" ht="12.75" customHeight="1" x14ac:dyDescent="0.3">
      <c r="A10" s="26" t="s">
        <v>288</v>
      </c>
      <c r="B10" s="24"/>
      <c r="C10" s="24"/>
      <c r="D10" s="24"/>
      <c r="E10" s="24"/>
      <c r="F10" s="24"/>
    </row>
    <row r="11" spans="1:6" ht="12.75" customHeight="1" x14ac:dyDescent="0.3">
      <c r="A11" s="26"/>
      <c r="B11" s="24"/>
      <c r="C11" s="24"/>
      <c r="D11" s="24"/>
      <c r="E11" s="24"/>
      <c r="F11" s="24"/>
    </row>
    <row r="12" spans="1:6" ht="12.75" customHeight="1" x14ac:dyDescent="0.3">
      <c r="A12" s="26" t="s">
        <v>289</v>
      </c>
      <c r="B12" s="24"/>
      <c r="C12" s="24"/>
      <c r="D12" s="24"/>
      <c r="E12" s="24"/>
      <c r="F12" s="24"/>
    </row>
    <row r="13" spans="1:6" ht="12.75" customHeight="1" x14ac:dyDescent="0.3">
      <c r="A13" s="26" t="s">
        <v>290</v>
      </c>
      <c r="B13" s="24"/>
      <c r="C13" s="24"/>
      <c r="D13" s="24"/>
      <c r="E13" s="24"/>
      <c r="F13" s="24"/>
    </row>
    <row r="14" spans="1:6" ht="12.75" customHeight="1" x14ac:dyDescent="0.3">
      <c r="A14" s="26" t="s">
        <v>291</v>
      </c>
      <c r="B14" s="24"/>
      <c r="C14" s="24"/>
      <c r="D14" s="24"/>
      <c r="E14" s="24"/>
      <c r="F14" s="24"/>
    </row>
    <row r="15" spans="1:6" ht="12.75" customHeight="1" x14ac:dyDescent="0.3">
      <c r="A15" s="26" t="s">
        <v>292</v>
      </c>
      <c r="B15" s="24"/>
      <c r="C15" s="24"/>
      <c r="D15" s="24"/>
      <c r="E15" s="24"/>
      <c r="F15" s="24"/>
    </row>
    <row r="16" spans="1:6" ht="12.75" customHeight="1" x14ac:dyDescent="0.3">
      <c r="A16" s="26"/>
      <c r="B16" s="24"/>
      <c r="C16" s="24"/>
      <c r="D16" s="24"/>
      <c r="E16" s="24"/>
      <c r="F16" s="24"/>
    </row>
    <row r="17" spans="1:6" ht="12.75" customHeight="1" x14ac:dyDescent="0.3">
      <c r="A17" s="26"/>
      <c r="B17" s="24"/>
      <c r="C17" s="24"/>
      <c r="D17" s="24"/>
      <c r="E17" s="24"/>
      <c r="F17" s="24"/>
    </row>
    <row r="18" spans="1:6" ht="12.75" customHeight="1" x14ac:dyDescent="0.3">
      <c r="A18" s="26"/>
      <c r="B18" s="24"/>
      <c r="C18" s="24"/>
      <c r="D18" s="24"/>
      <c r="E18" s="24"/>
      <c r="F18" s="24"/>
    </row>
    <row r="19" spans="1:6" ht="12.75" customHeight="1" x14ac:dyDescent="0.3">
      <c r="A19" s="26"/>
      <c r="B19" s="24"/>
      <c r="C19" s="24"/>
      <c r="D19" s="24"/>
      <c r="E19" s="24"/>
      <c r="F19" s="24"/>
    </row>
    <row r="20" spans="1:6" ht="12.75" customHeight="1" x14ac:dyDescent="0.3">
      <c r="A20" s="26"/>
      <c r="B20" s="24"/>
      <c r="C20" s="24"/>
      <c r="D20" s="24"/>
      <c r="E20" s="24"/>
      <c r="F20" s="24"/>
    </row>
    <row r="21" spans="1:6" ht="12.75" customHeight="1" x14ac:dyDescent="0.3">
      <c r="A21" s="26" t="s">
        <v>293</v>
      </c>
      <c r="B21" s="24"/>
      <c r="C21" s="24"/>
      <c r="D21" s="24"/>
      <c r="E21" s="24"/>
      <c r="F21" s="24"/>
    </row>
    <row r="22" spans="1:6" ht="12.75" customHeight="1" x14ac:dyDescent="0.3">
      <c r="A22" s="26" t="s">
        <v>294</v>
      </c>
      <c r="B22" s="24"/>
      <c r="C22" s="24"/>
      <c r="D22" s="24"/>
      <c r="E22" s="24"/>
      <c r="F22" s="24"/>
    </row>
    <row r="23" spans="1:6" ht="12.75" customHeight="1" x14ac:dyDescent="0.3">
      <c r="A23" s="26" t="s">
        <v>295</v>
      </c>
      <c r="B23" s="24"/>
      <c r="C23" s="24"/>
      <c r="D23" s="24"/>
      <c r="E23" s="24"/>
      <c r="F23" s="24"/>
    </row>
    <row r="24" spans="1:6" ht="12.75" customHeight="1" x14ac:dyDescent="0.3">
      <c r="A24" s="26" t="s">
        <v>296</v>
      </c>
      <c r="B24" s="24"/>
      <c r="C24" s="24"/>
      <c r="D24" s="24"/>
      <c r="E24" s="24"/>
      <c r="F24" s="24"/>
    </row>
    <row r="25" spans="1:6" ht="12.75" customHeight="1" x14ac:dyDescent="0.3">
      <c r="A25" s="26"/>
      <c r="B25" s="24"/>
      <c r="C25" s="24"/>
      <c r="D25" s="24"/>
      <c r="E25" s="24"/>
      <c r="F25" s="24"/>
    </row>
    <row r="26" spans="1:6" ht="12.75" customHeight="1" x14ac:dyDescent="0.3">
      <c r="A26" s="26" t="s">
        <v>297</v>
      </c>
      <c r="B26" s="24"/>
      <c r="C26" s="24"/>
      <c r="D26" s="24"/>
      <c r="E26" s="24"/>
      <c r="F26" s="24"/>
    </row>
    <row r="27" spans="1:6" ht="12.75" customHeight="1" x14ac:dyDescent="0.3">
      <c r="A27" s="26" t="s">
        <v>298</v>
      </c>
      <c r="B27" s="24"/>
      <c r="C27" s="24"/>
      <c r="D27" s="24"/>
      <c r="E27" s="24"/>
      <c r="F27" s="24"/>
    </row>
    <row r="28" spans="1:6" ht="12.75" customHeight="1" x14ac:dyDescent="0.3">
      <c r="A28" s="26" t="s">
        <v>299</v>
      </c>
      <c r="B28" s="24"/>
      <c r="C28" s="24"/>
      <c r="D28" s="24"/>
      <c r="E28" s="24"/>
      <c r="F28" s="24"/>
    </row>
    <row r="29" spans="1:6" ht="12.75" customHeight="1" x14ac:dyDescent="0.3">
      <c r="A29" s="26" t="s">
        <v>300</v>
      </c>
      <c r="B29" s="24"/>
      <c r="C29" s="24"/>
      <c r="D29" s="24"/>
      <c r="E29" s="24"/>
      <c r="F29" s="24"/>
    </row>
    <row r="30" spans="1:6" ht="12.75" customHeight="1" x14ac:dyDescent="0.3">
      <c r="A30" s="26" t="s">
        <v>301</v>
      </c>
      <c r="B30" s="24"/>
      <c r="C30" s="24"/>
      <c r="D30" s="24"/>
      <c r="E30" s="24"/>
      <c r="F30" s="24"/>
    </row>
    <row r="31" spans="1:6" ht="12.75" customHeight="1" x14ac:dyDescent="0.3">
      <c r="A31" s="26"/>
      <c r="B31" s="24"/>
      <c r="C31" s="24"/>
      <c r="D31" s="24"/>
      <c r="E31" s="24"/>
      <c r="F31" s="24"/>
    </row>
    <row r="32" spans="1:6" ht="12.75" customHeight="1" x14ac:dyDescent="0.3">
      <c r="A32" s="26" t="s">
        <v>302</v>
      </c>
      <c r="B32" s="24"/>
      <c r="C32" s="24"/>
      <c r="D32" s="24"/>
      <c r="E32" s="24"/>
      <c r="F32" s="24"/>
    </row>
    <row r="33" spans="1:6" ht="12.75" customHeight="1" x14ac:dyDescent="0.3">
      <c r="A33" s="26" t="s">
        <v>303</v>
      </c>
      <c r="B33" s="24"/>
      <c r="C33" s="24"/>
      <c r="D33" s="24"/>
      <c r="E33" s="24"/>
      <c r="F33" s="24"/>
    </row>
    <row r="34" spans="1:6" ht="12.75" customHeight="1" x14ac:dyDescent="0.3">
      <c r="A34" s="26"/>
      <c r="B34" s="24"/>
      <c r="C34" s="24"/>
      <c r="D34" s="24"/>
      <c r="E34" s="24"/>
      <c r="F34" s="24"/>
    </row>
    <row r="35" spans="1:6" ht="12.75" customHeight="1" x14ac:dyDescent="0.3">
      <c r="A35" s="26"/>
      <c r="B35" s="24"/>
      <c r="C35" s="24"/>
      <c r="D35" s="24"/>
      <c r="E35" s="24"/>
      <c r="F35" s="24"/>
    </row>
    <row r="36" spans="1:6" ht="12.75" customHeight="1" x14ac:dyDescent="0.3">
      <c r="A36" s="26"/>
      <c r="B36" s="24"/>
      <c r="C36" s="24"/>
      <c r="D36" s="24"/>
      <c r="E36" s="24"/>
      <c r="F36" s="24"/>
    </row>
    <row r="37" spans="1:6" ht="12.75" customHeight="1" x14ac:dyDescent="0.3">
      <c r="A37" s="26" t="s">
        <v>304</v>
      </c>
      <c r="B37" s="24"/>
      <c r="C37" s="24"/>
      <c r="D37" s="24"/>
      <c r="E37" s="24"/>
      <c r="F37" s="24"/>
    </row>
    <row r="38" spans="1:6" ht="12.75" customHeight="1" x14ac:dyDescent="0.3">
      <c r="A38" s="26" t="s">
        <v>305</v>
      </c>
      <c r="B38" s="24"/>
      <c r="C38" s="24"/>
      <c r="D38" s="24"/>
      <c r="E38" s="24"/>
      <c r="F38" s="24"/>
    </row>
    <row r="39" spans="1:6" ht="12.75" customHeight="1" x14ac:dyDescent="0.3">
      <c r="A39" s="26"/>
      <c r="B39" s="24"/>
      <c r="C39" s="24"/>
      <c r="D39" s="24"/>
      <c r="E39" s="24"/>
      <c r="F39" s="24"/>
    </row>
    <row r="40" spans="1:6" ht="12.75" customHeight="1" x14ac:dyDescent="0.3">
      <c r="A40" s="26"/>
      <c r="B40" s="24"/>
      <c r="C40" s="24"/>
      <c r="D40" s="24"/>
      <c r="E40" s="24"/>
      <c r="F40" s="24"/>
    </row>
    <row r="41" spans="1:6" ht="12.75" customHeight="1" x14ac:dyDescent="0.3">
      <c r="A41" s="27"/>
      <c r="B41" s="24"/>
      <c r="C41" s="24"/>
      <c r="D41" s="24"/>
      <c r="E41" s="24"/>
      <c r="F41" s="24"/>
    </row>
    <row r="42" spans="1:6" ht="12.75" customHeight="1" x14ac:dyDescent="0.3">
      <c r="A42" s="27"/>
      <c r="B42" s="24"/>
      <c r="C42" s="24"/>
      <c r="D42" s="24"/>
      <c r="E42" s="24"/>
      <c r="F42" s="24"/>
    </row>
    <row r="43" spans="1:6" ht="12.75" customHeight="1" x14ac:dyDescent="0.3">
      <c r="A43" s="27"/>
      <c r="B43" s="24"/>
      <c r="C43" s="24"/>
      <c r="D43" s="24"/>
      <c r="E43" s="24"/>
      <c r="F43" s="24"/>
    </row>
    <row r="44" spans="1:6" ht="12.75" customHeight="1" x14ac:dyDescent="0.3">
      <c r="A44" s="27"/>
      <c r="B44" s="24"/>
      <c r="C44" s="24"/>
      <c r="D44" s="24"/>
      <c r="E44" s="24"/>
      <c r="F44" s="24"/>
    </row>
    <row r="45" spans="1:6" ht="12.75" customHeight="1" x14ac:dyDescent="0.3">
      <c r="A45" s="27"/>
      <c r="B45" s="24"/>
      <c r="C45" s="24"/>
      <c r="D45" s="24"/>
      <c r="E45" s="24"/>
      <c r="F45" s="24"/>
    </row>
    <row r="46" spans="1:6" ht="12.75" customHeight="1" x14ac:dyDescent="0.3">
      <c r="A46" s="27"/>
      <c r="B46" s="24"/>
      <c r="C46" s="24"/>
      <c r="D46" s="24"/>
      <c r="E46" s="24"/>
      <c r="F46" s="24"/>
    </row>
    <row r="47" spans="1:6" ht="12.75" customHeight="1" x14ac:dyDescent="0.3">
      <c r="A47" s="27"/>
      <c r="B47" s="24"/>
      <c r="C47" s="24"/>
      <c r="D47" s="24"/>
      <c r="E47" s="24"/>
      <c r="F47" s="24"/>
    </row>
    <row r="48" spans="1:6" ht="12.75" customHeight="1" x14ac:dyDescent="0.3">
      <c r="A48" s="27"/>
      <c r="B48" s="24"/>
      <c r="C48" s="24"/>
      <c r="D48" s="24"/>
      <c r="E48" s="24"/>
      <c r="F48" s="24"/>
    </row>
    <row r="49" spans="1:6" ht="12.75" customHeight="1" x14ac:dyDescent="0.3">
      <c r="A49" s="27"/>
      <c r="B49" s="24"/>
      <c r="C49" s="24"/>
      <c r="D49" s="24"/>
      <c r="E49" s="24"/>
      <c r="F49" s="24"/>
    </row>
    <row r="50" spans="1:6" ht="12.75" customHeight="1" x14ac:dyDescent="0.3">
      <c r="A50" s="27"/>
      <c r="B50" s="24"/>
      <c r="C50" s="24"/>
      <c r="D50" s="24"/>
      <c r="E50" s="24"/>
      <c r="F50" s="24"/>
    </row>
    <row r="51" spans="1:6" ht="12.75" customHeight="1" x14ac:dyDescent="0.3">
      <c r="A51" s="27"/>
      <c r="B51" s="24"/>
      <c r="C51" s="24"/>
      <c r="D51" s="24"/>
      <c r="E51" s="24"/>
      <c r="F51" s="24"/>
    </row>
    <row r="52" spans="1:6" ht="12.75" customHeight="1" x14ac:dyDescent="0.3">
      <c r="A52" s="27"/>
      <c r="B52" s="24"/>
      <c r="C52" s="24"/>
      <c r="D52" s="24"/>
      <c r="E52" s="24"/>
      <c r="F52" s="24"/>
    </row>
    <row r="53" spans="1:6" ht="12.75" customHeight="1" x14ac:dyDescent="0.3">
      <c r="A53" s="27"/>
      <c r="B53" s="24"/>
      <c r="C53" s="24"/>
      <c r="D53" s="24"/>
      <c r="E53" s="24"/>
      <c r="F53" s="24"/>
    </row>
    <row r="54" spans="1:6" ht="12.75" customHeight="1" x14ac:dyDescent="0.3">
      <c r="A54" s="27"/>
      <c r="B54" s="24"/>
      <c r="C54" s="24"/>
      <c r="D54" s="24"/>
      <c r="E54" s="24"/>
      <c r="F54" s="24"/>
    </row>
    <row r="55" spans="1:6" ht="12.75" customHeight="1" x14ac:dyDescent="0.3">
      <c r="A55" s="27"/>
      <c r="B55" s="24"/>
      <c r="C55" s="24"/>
      <c r="D55" s="24"/>
      <c r="E55" s="24"/>
      <c r="F55" s="24"/>
    </row>
    <row r="56" spans="1:6" ht="12.75" customHeight="1" x14ac:dyDescent="0.3">
      <c r="A56" s="27"/>
      <c r="B56" s="24"/>
      <c r="C56" s="24"/>
      <c r="D56" s="24"/>
      <c r="E56" s="24"/>
      <c r="F56" s="24"/>
    </row>
    <row r="57" spans="1:6" ht="12.75" customHeight="1" x14ac:dyDescent="0.3">
      <c r="A57" s="27"/>
      <c r="B57" s="24"/>
      <c r="C57" s="24"/>
      <c r="D57" s="24"/>
      <c r="E57" s="24"/>
      <c r="F57" s="24"/>
    </row>
    <row r="58" spans="1:6" ht="12.75" customHeight="1" x14ac:dyDescent="0.3">
      <c r="A58" s="27"/>
      <c r="B58" s="24"/>
      <c r="C58" s="24"/>
      <c r="D58" s="24"/>
      <c r="E58" s="24"/>
      <c r="F58" s="24"/>
    </row>
    <row r="59" spans="1:6" ht="12.75" customHeight="1" x14ac:dyDescent="0.3">
      <c r="A59" s="27"/>
      <c r="B59" s="24"/>
      <c r="C59" s="24"/>
      <c r="D59" s="24"/>
      <c r="E59" s="24"/>
      <c r="F59" s="24"/>
    </row>
    <row r="60" spans="1:6" ht="12.75" customHeight="1" x14ac:dyDescent="0.3">
      <c r="A60" s="27"/>
      <c r="B60" s="24"/>
      <c r="C60" s="24"/>
      <c r="D60" s="24"/>
      <c r="E60" s="24"/>
      <c r="F60" s="24"/>
    </row>
    <row r="61" spans="1:6" ht="12.75" customHeight="1" x14ac:dyDescent="0.3">
      <c r="A61" s="27"/>
      <c r="B61" s="24"/>
      <c r="C61" s="24"/>
      <c r="D61" s="24"/>
      <c r="E61" s="24"/>
      <c r="F61" s="24"/>
    </row>
    <row r="62" spans="1:6" ht="12.75" customHeight="1" x14ac:dyDescent="0.3">
      <c r="A62" s="27"/>
      <c r="B62" s="24"/>
      <c r="C62" s="24"/>
      <c r="D62" s="24"/>
      <c r="E62" s="24"/>
      <c r="F62" s="24"/>
    </row>
    <row r="63" spans="1:6" ht="12.75" customHeight="1" x14ac:dyDescent="0.3">
      <c r="A63" s="27"/>
      <c r="B63" s="24"/>
      <c r="C63" s="24"/>
      <c r="D63" s="24"/>
      <c r="E63" s="24"/>
      <c r="F63" s="24"/>
    </row>
    <row r="64" spans="1:6" ht="12.75" customHeight="1" x14ac:dyDescent="0.3">
      <c r="A64" s="27"/>
      <c r="B64" s="24"/>
      <c r="C64" s="24"/>
      <c r="D64" s="24"/>
      <c r="E64" s="24"/>
      <c r="F64" s="24"/>
    </row>
    <row r="65" spans="1:6" ht="12.75" customHeight="1" x14ac:dyDescent="0.3">
      <c r="A65" s="27"/>
      <c r="B65" s="24"/>
      <c r="C65" s="24"/>
      <c r="D65" s="24"/>
      <c r="E65" s="24"/>
      <c r="F65" s="24"/>
    </row>
    <row r="66" spans="1:6" ht="12.75" customHeight="1" x14ac:dyDescent="0.3">
      <c r="A66" s="27"/>
      <c r="B66" s="24"/>
      <c r="C66" s="24"/>
      <c r="D66" s="24"/>
      <c r="E66" s="24"/>
      <c r="F66" s="24"/>
    </row>
    <row r="67" spans="1:6" ht="12.75" customHeight="1" x14ac:dyDescent="0.3">
      <c r="A67" s="27"/>
      <c r="B67" s="24"/>
      <c r="C67" s="24"/>
      <c r="D67" s="24"/>
      <c r="E67" s="24"/>
      <c r="F67" s="24"/>
    </row>
    <row r="68" spans="1:6" ht="12.75" customHeight="1" x14ac:dyDescent="0.3">
      <c r="A68" s="27"/>
      <c r="B68" s="24"/>
      <c r="C68" s="24"/>
      <c r="D68" s="24"/>
      <c r="E68" s="24"/>
      <c r="F68" s="24"/>
    </row>
    <row r="69" spans="1:6" ht="12.75" customHeight="1" x14ac:dyDescent="0.3">
      <c r="A69" s="27"/>
      <c r="B69" s="24"/>
      <c r="C69" s="24"/>
      <c r="D69" s="24"/>
      <c r="E69" s="24"/>
      <c r="F69" s="24"/>
    </row>
    <row r="70" spans="1:6" ht="12.75" customHeight="1" x14ac:dyDescent="0.3">
      <c r="A70" s="27"/>
      <c r="B70" s="24"/>
      <c r="C70" s="24"/>
      <c r="D70" s="24"/>
      <c r="E70" s="24"/>
      <c r="F70" s="24"/>
    </row>
    <row r="71" spans="1:6" ht="12.75" customHeight="1" x14ac:dyDescent="0.3">
      <c r="A71" s="27"/>
      <c r="B71" s="24"/>
      <c r="C71" s="24"/>
      <c r="D71" s="24"/>
      <c r="E71" s="24"/>
      <c r="F71" s="24"/>
    </row>
    <row r="72" spans="1:6" ht="12.75" customHeight="1" x14ac:dyDescent="0.3">
      <c r="A72" s="27"/>
      <c r="B72" s="24"/>
      <c r="C72" s="24"/>
      <c r="D72" s="24"/>
      <c r="E72" s="24"/>
      <c r="F72" s="24"/>
    </row>
    <row r="73" spans="1:6" ht="12.75" customHeight="1" x14ac:dyDescent="0.3">
      <c r="A73" s="27"/>
      <c r="B73" s="24"/>
      <c r="C73" s="24"/>
      <c r="D73" s="24"/>
      <c r="E73" s="24"/>
      <c r="F73" s="24"/>
    </row>
    <row r="74" spans="1:6" ht="12.75" customHeight="1" x14ac:dyDescent="0.3">
      <c r="A74" s="27"/>
      <c r="B74" s="24"/>
      <c r="C74" s="24"/>
      <c r="D74" s="24"/>
      <c r="E74" s="24"/>
      <c r="F74" s="24"/>
    </row>
    <row r="75" spans="1:6" ht="12.75" customHeight="1" x14ac:dyDescent="0.3">
      <c r="A75" s="27"/>
      <c r="B75" s="24"/>
      <c r="C75" s="24"/>
      <c r="D75" s="24"/>
      <c r="E75" s="24"/>
      <c r="F75" s="24"/>
    </row>
    <row r="76" spans="1:6" ht="12.75" customHeight="1" x14ac:dyDescent="0.3">
      <c r="A76" s="27"/>
      <c r="B76" s="24"/>
      <c r="C76" s="24"/>
      <c r="D76" s="24"/>
      <c r="E76" s="24"/>
      <c r="F76" s="24"/>
    </row>
    <row r="77" spans="1:6" ht="12.75" customHeight="1" x14ac:dyDescent="0.3">
      <c r="A77" s="27"/>
      <c r="B77" s="24"/>
      <c r="C77" s="24"/>
      <c r="D77" s="24"/>
      <c r="E77" s="24"/>
      <c r="F77" s="24"/>
    </row>
    <row r="78" spans="1:6" ht="12.75" customHeight="1" x14ac:dyDescent="0.3">
      <c r="A78" s="27"/>
      <c r="B78" s="24"/>
      <c r="C78" s="24"/>
      <c r="D78" s="24"/>
      <c r="E78" s="24"/>
      <c r="F78" s="24"/>
    </row>
    <row r="79" spans="1:6" ht="12.75" customHeight="1" x14ac:dyDescent="0.3">
      <c r="A79" s="27"/>
      <c r="B79" s="24"/>
      <c r="C79" s="24"/>
      <c r="D79" s="24"/>
      <c r="E79" s="24"/>
      <c r="F79" s="24"/>
    </row>
    <row r="80" spans="1:6" ht="12.75" customHeight="1" x14ac:dyDescent="0.3">
      <c r="A80" s="27"/>
      <c r="B80" s="24"/>
      <c r="C80" s="24"/>
      <c r="D80" s="24"/>
      <c r="E80" s="24"/>
      <c r="F80" s="24"/>
    </row>
    <row r="81" spans="1:6" ht="12.75" customHeight="1" x14ac:dyDescent="0.3">
      <c r="A81" s="27"/>
      <c r="B81" s="24"/>
      <c r="C81" s="24"/>
      <c r="D81" s="24"/>
      <c r="E81" s="24"/>
      <c r="F81" s="24"/>
    </row>
    <row r="82" spans="1:6" ht="12.75" customHeight="1" x14ac:dyDescent="0.3">
      <c r="A82" s="27"/>
      <c r="B82" s="24"/>
      <c r="C82" s="24"/>
      <c r="D82" s="24"/>
      <c r="E82" s="24"/>
      <c r="F82" s="24"/>
    </row>
    <row r="83" spans="1:6" ht="12.75" customHeight="1" x14ac:dyDescent="0.3">
      <c r="A83" s="27"/>
      <c r="B83" s="24"/>
      <c r="C83" s="24"/>
      <c r="D83" s="24"/>
      <c r="E83" s="24"/>
      <c r="F83" s="24"/>
    </row>
    <row r="84" spans="1:6" ht="12.75" customHeight="1" x14ac:dyDescent="0.3">
      <c r="A84" s="27"/>
      <c r="B84" s="24"/>
      <c r="C84" s="24"/>
      <c r="D84" s="24"/>
      <c r="E84" s="24"/>
      <c r="F84" s="24"/>
    </row>
    <row r="85" spans="1:6" ht="12.75" customHeight="1" x14ac:dyDescent="0.3">
      <c r="A85" s="27"/>
      <c r="B85" s="24"/>
      <c r="C85" s="24"/>
      <c r="D85" s="24"/>
      <c r="E85" s="24"/>
      <c r="F85" s="24"/>
    </row>
    <row r="86" spans="1:6" ht="12.75" customHeight="1" x14ac:dyDescent="0.3">
      <c r="A86" s="27"/>
      <c r="B86" s="24"/>
      <c r="C86" s="24"/>
      <c r="D86" s="24"/>
      <c r="E86" s="24"/>
      <c r="F86" s="24"/>
    </row>
    <row r="87" spans="1:6" ht="12.75" customHeight="1" x14ac:dyDescent="0.3">
      <c r="A87" s="27"/>
      <c r="B87" s="24"/>
      <c r="C87" s="24"/>
      <c r="D87" s="24"/>
      <c r="E87" s="24"/>
      <c r="F87" s="24"/>
    </row>
    <row r="88" spans="1:6" ht="12.75" customHeight="1" x14ac:dyDescent="0.3">
      <c r="A88" s="27"/>
      <c r="B88" s="24"/>
      <c r="C88" s="24"/>
      <c r="D88" s="24"/>
      <c r="E88" s="24"/>
      <c r="F88" s="24"/>
    </row>
    <row r="89" spans="1:6" ht="12.75" customHeight="1" x14ac:dyDescent="0.3">
      <c r="A89" s="27"/>
      <c r="B89" s="24"/>
      <c r="C89" s="24"/>
      <c r="D89" s="24"/>
      <c r="E89" s="24"/>
      <c r="F89" s="24"/>
    </row>
    <row r="90" spans="1:6" ht="12.75" customHeight="1" x14ac:dyDescent="0.3">
      <c r="A90" s="27"/>
      <c r="B90" s="24"/>
      <c r="C90" s="24"/>
      <c r="D90" s="24"/>
      <c r="E90" s="24"/>
      <c r="F90" s="24"/>
    </row>
    <row r="91" spans="1:6" ht="12.75" customHeight="1" x14ac:dyDescent="0.3">
      <c r="A91" s="27"/>
      <c r="B91" s="24"/>
      <c r="C91" s="24"/>
      <c r="D91" s="24"/>
      <c r="E91" s="24"/>
      <c r="F91" s="24"/>
    </row>
    <row r="92" spans="1:6" ht="12.75" customHeight="1" x14ac:dyDescent="0.3">
      <c r="A92" s="27"/>
      <c r="B92" s="24"/>
      <c r="C92" s="24"/>
      <c r="D92" s="24"/>
      <c r="E92" s="24"/>
      <c r="F92" s="24"/>
    </row>
    <row r="93" spans="1:6" ht="12.75" customHeight="1" x14ac:dyDescent="0.3">
      <c r="A93" s="27"/>
      <c r="B93" s="24"/>
      <c r="C93" s="24"/>
      <c r="D93" s="24"/>
      <c r="E93" s="24"/>
      <c r="F93" s="24"/>
    </row>
    <row r="94" spans="1:6" ht="12.75" customHeight="1" x14ac:dyDescent="0.3">
      <c r="A94" s="27"/>
      <c r="B94" s="24"/>
      <c r="C94" s="24"/>
      <c r="D94" s="24"/>
      <c r="E94" s="24"/>
      <c r="F94" s="24"/>
    </row>
    <row r="95" spans="1:6" ht="12.75" customHeight="1" x14ac:dyDescent="0.3">
      <c r="A95" s="27"/>
      <c r="B95" s="24"/>
      <c r="C95" s="24"/>
      <c r="D95" s="24"/>
      <c r="E95" s="24"/>
      <c r="F95" s="24"/>
    </row>
    <row r="96" spans="1:6" ht="12.75" customHeight="1" x14ac:dyDescent="0.3">
      <c r="A96" s="27"/>
      <c r="B96" s="24"/>
      <c r="C96" s="24"/>
      <c r="D96" s="24"/>
      <c r="E96" s="24"/>
      <c r="F96" s="24"/>
    </row>
    <row r="97" spans="1:6" ht="12.75" customHeight="1" x14ac:dyDescent="0.3">
      <c r="A97" s="27"/>
      <c r="B97" s="24"/>
      <c r="C97" s="24"/>
      <c r="D97" s="24"/>
      <c r="E97" s="24"/>
      <c r="F97" s="24"/>
    </row>
    <row r="98" spans="1:6" ht="12.75" customHeight="1" x14ac:dyDescent="0.3">
      <c r="A98" s="27"/>
      <c r="B98" s="24"/>
      <c r="C98" s="24"/>
      <c r="D98" s="24"/>
      <c r="E98" s="24"/>
      <c r="F98" s="24"/>
    </row>
    <row r="99" spans="1:6" ht="12.75" customHeight="1" x14ac:dyDescent="0.3">
      <c r="A99" s="27"/>
      <c r="B99" s="24"/>
      <c r="C99" s="24"/>
      <c r="D99" s="24"/>
      <c r="E99" s="24"/>
      <c r="F99" s="24"/>
    </row>
    <row r="100" spans="1:6" ht="12.75" customHeight="1" x14ac:dyDescent="0.3">
      <c r="A100" s="27"/>
      <c r="B100" s="24"/>
      <c r="C100" s="24"/>
      <c r="D100" s="24"/>
      <c r="E100" s="24"/>
      <c r="F100" s="24"/>
    </row>
    <row r="101" spans="1:6" ht="12.75" customHeight="1" x14ac:dyDescent="0.3">
      <c r="A101" s="27"/>
      <c r="B101" s="24"/>
      <c r="C101" s="24"/>
      <c r="D101" s="24"/>
      <c r="E101" s="24"/>
      <c r="F101" s="24"/>
    </row>
    <row r="102" spans="1:6" ht="12.75" customHeight="1" x14ac:dyDescent="0.3">
      <c r="A102" s="27"/>
      <c r="B102" s="24"/>
      <c r="C102" s="24"/>
      <c r="D102" s="24"/>
      <c r="E102" s="24"/>
      <c r="F102" s="24"/>
    </row>
    <row r="103" spans="1:6" ht="12.75" customHeight="1" x14ac:dyDescent="0.3">
      <c r="A103" s="27"/>
      <c r="B103" s="24"/>
      <c r="C103" s="24"/>
      <c r="D103" s="24"/>
      <c r="E103" s="24"/>
      <c r="F103" s="24"/>
    </row>
    <row r="104" spans="1:6" ht="12.75" customHeight="1" x14ac:dyDescent="0.3">
      <c r="A104" s="27"/>
      <c r="B104" s="24"/>
      <c r="C104" s="24"/>
      <c r="D104" s="24"/>
      <c r="E104" s="24"/>
      <c r="F104" s="24"/>
    </row>
    <row r="105" spans="1:6" ht="12.75" customHeight="1" x14ac:dyDescent="0.3">
      <c r="A105" s="27"/>
      <c r="B105" s="24"/>
      <c r="C105" s="24"/>
      <c r="D105" s="24"/>
      <c r="E105" s="24"/>
      <c r="F105" s="24"/>
    </row>
    <row r="106" spans="1:6" ht="12.75" customHeight="1" x14ac:dyDescent="0.3">
      <c r="A106" s="27"/>
      <c r="B106" s="24"/>
      <c r="C106" s="24"/>
      <c r="D106" s="24"/>
      <c r="E106" s="24"/>
      <c r="F106" s="24"/>
    </row>
    <row r="107" spans="1:6" ht="12.75" customHeight="1" x14ac:dyDescent="0.3">
      <c r="A107" s="27"/>
      <c r="B107" s="24"/>
      <c r="C107" s="24"/>
      <c r="D107" s="24"/>
      <c r="E107" s="24"/>
      <c r="F107" s="24"/>
    </row>
    <row r="108" spans="1:6" ht="12.75" customHeight="1" x14ac:dyDescent="0.3">
      <c r="A108" s="27"/>
      <c r="B108" s="24"/>
      <c r="C108" s="24"/>
      <c r="D108" s="24"/>
      <c r="E108" s="24"/>
      <c r="F108" s="24"/>
    </row>
    <row r="109" spans="1:6" ht="12.75" customHeight="1" x14ac:dyDescent="0.3">
      <c r="A109" s="27"/>
      <c r="B109" s="24"/>
      <c r="C109" s="24"/>
      <c r="D109" s="24"/>
      <c r="E109" s="24"/>
      <c r="F109" s="24"/>
    </row>
    <row r="110" spans="1:6" ht="12.75" customHeight="1" x14ac:dyDescent="0.3">
      <c r="A110" s="27"/>
      <c r="B110" s="24"/>
      <c r="C110" s="24"/>
      <c r="D110" s="24"/>
      <c r="E110" s="24"/>
      <c r="F110" s="24"/>
    </row>
    <row r="111" spans="1:6" ht="12.75" customHeight="1" x14ac:dyDescent="0.3">
      <c r="A111" s="27"/>
      <c r="B111" s="24"/>
      <c r="C111" s="24"/>
      <c r="D111" s="24"/>
      <c r="E111" s="24"/>
      <c r="F111" s="24"/>
    </row>
    <row r="112" spans="1:6" ht="12.75" customHeight="1" x14ac:dyDescent="0.3">
      <c r="A112" s="27"/>
      <c r="B112" s="24"/>
      <c r="C112" s="24"/>
      <c r="D112" s="24"/>
      <c r="E112" s="24"/>
      <c r="F112" s="24"/>
    </row>
    <row r="113" spans="1:6" ht="12.75" customHeight="1" x14ac:dyDescent="0.3">
      <c r="A113" s="27"/>
      <c r="B113" s="24"/>
      <c r="C113" s="24"/>
      <c r="D113" s="24"/>
      <c r="E113" s="24"/>
      <c r="F113" s="24"/>
    </row>
    <row r="114" spans="1:6" ht="12.75" customHeight="1" x14ac:dyDescent="0.3">
      <c r="A114" s="27"/>
      <c r="B114" s="24"/>
      <c r="C114" s="24"/>
      <c r="D114" s="24"/>
      <c r="E114" s="24"/>
      <c r="F114" s="24"/>
    </row>
    <row r="115" spans="1:6" ht="12.75" customHeight="1" x14ac:dyDescent="0.3">
      <c r="A115" s="27"/>
      <c r="B115" s="24"/>
      <c r="C115" s="24"/>
      <c r="D115" s="24"/>
      <c r="E115" s="24"/>
      <c r="F115" s="24"/>
    </row>
    <row r="116" spans="1:6" ht="12.75" customHeight="1" x14ac:dyDescent="0.3">
      <c r="A116" s="27"/>
      <c r="B116" s="24"/>
      <c r="C116" s="24"/>
      <c r="D116" s="24"/>
      <c r="E116" s="24"/>
      <c r="F116" s="24"/>
    </row>
    <row r="117" spans="1:6" ht="12.75" customHeight="1" x14ac:dyDescent="0.3">
      <c r="A117" s="27"/>
      <c r="B117" s="24"/>
      <c r="C117" s="24"/>
      <c r="D117" s="24"/>
      <c r="E117" s="24"/>
      <c r="F117" s="24"/>
    </row>
    <row r="118" spans="1:6" ht="12.75" customHeight="1" x14ac:dyDescent="0.3">
      <c r="A118" s="27"/>
      <c r="B118" s="24"/>
      <c r="C118" s="24"/>
      <c r="D118" s="24"/>
      <c r="E118" s="24"/>
      <c r="F118" s="24"/>
    </row>
    <row r="119" spans="1:6" ht="12.75" customHeight="1" x14ac:dyDescent="0.3">
      <c r="A119" s="27"/>
      <c r="B119" s="24"/>
      <c r="C119" s="24"/>
      <c r="D119" s="24"/>
      <c r="E119" s="24"/>
      <c r="F119" s="24"/>
    </row>
    <row r="120" spans="1:6" ht="12.75" customHeight="1" x14ac:dyDescent="0.3">
      <c r="A120" s="27"/>
      <c r="B120" s="24"/>
      <c r="C120" s="24"/>
      <c r="D120" s="24"/>
      <c r="E120" s="24"/>
      <c r="F120" s="24"/>
    </row>
    <row r="121" spans="1:6" ht="12.75" customHeight="1" x14ac:dyDescent="0.3">
      <c r="A121" s="27"/>
      <c r="B121" s="24"/>
      <c r="C121" s="24"/>
      <c r="D121" s="24"/>
      <c r="E121" s="24"/>
      <c r="F121" s="24"/>
    </row>
    <row r="122" spans="1:6" ht="12.75" customHeight="1" x14ac:dyDescent="0.3">
      <c r="A122" s="27"/>
      <c r="B122" s="24"/>
      <c r="C122" s="24"/>
      <c r="D122" s="24"/>
      <c r="E122" s="24"/>
      <c r="F122" s="24"/>
    </row>
    <row r="123" spans="1:6" ht="12.75" customHeight="1" x14ac:dyDescent="0.3">
      <c r="A123" s="27"/>
      <c r="B123" s="24"/>
      <c r="C123" s="24"/>
      <c r="D123" s="24"/>
      <c r="E123" s="24"/>
      <c r="F123" s="24"/>
    </row>
    <row r="124" spans="1:6" ht="12.75" customHeight="1" x14ac:dyDescent="0.3">
      <c r="A124" s="27"/>
      <c r="B124" s="24"/>
      <c r="C124" s="24"/>
      <c r="D124" s="24"/>
      <c r="E124" s="24"/>
      <c r="F124" s="24"/>
    </row>
    <row r="125" spans="1:6" ht="12.75" customHeight="1" x14ac:dyDescent="0.3">
      <c r="A125" s="27"/>
      <c r="B125" s="24"/>
      <c r="C125" s="24"/>
      <c r="D125" s="24"/>
      <c r="E125" s="24"/>
      <c r="F125" s="24"/>
    </row>
    <row r="126" spans="1:6" ht="12.75" customHeight="1" x14ac:dyDescent="0.3">
      <c r="A126" s="27"/>
      <c r="B126" s="24"/>
      <c r="C126" s="24"/>
      <c r="D126" s="24"/>
      <c r="E126" s="24"/>
      <c r="F126" s="24"/>
    </row>
    <row r="127" spans="1:6" ht="12.75" customHeight="1" x14ac:dyDescent="0.3">
      <c r="A127" s="27"/>
      <c r="B127" s="24"/>
      <c r="C127" s="24"/>
      <c r="D127" s="24"/>
      <c r="E127" s="24"/>
      <c r="F127" s="24"/>
    </row>
    <row r="128" spans="1:6" ht="12.75" customHeight="1" x14ac:dyDescent="0.3">
      <c r="A128" s="27"/>
      <c r="B128" s="24"/>
      <c r="C128" s="24"/>
      <c r="D128" s="24"/>
      <c r="E128" s="24"/>
      <c r="F128" s="24"/>
    </row>
    <row r="129" spans="1:6" ht="12.75" customHeight="1" x14ac:dyDescent="0.3">
      <c r="A129" s="27"/>
      <c r="B129" s="24"/>
      <c r="C129" s="24"/>
      <c r="D129" s="24"/>
      <c r="E129" s="24"/>
      <c r="F129" s="24"/>
    </row>
    <row r="130" spans="1:6" ht="12.75" customHeight="1" x14ac:dyDescent="0.3">
      <c r="A130" s="27"/>
      <c r="B130" s="24"/>
      <c r="C130" s="24"/>
      <c r="D130" s="24"/>
      <c r="E130" s="24"/>
      <c r="F130" s="24"/>
    </row>
    <row r="131" spans="1:6" ht="12.75" customHeight="1" x14ac:dyDescent="0.3">
      <c r="A131" s="27"/>
      <c r="B131" s="24"/>
      <c r="C131" s="24"/>
      <c r="D131" s="24"/>
      <c r="E131" s="24"/>
      <c r="F131" s="24"/>
    </row>
    <row r="132" spans="1:6" ht="12.75" customHeight="1" x14ac:dyDescent="0.3">
      <c r="A132" s="27"/>
      <c r="B132" s="24"/>
      <c r="C132" s="24"/>
      <c r="D132" s="24"/>
      <c r="E132" s="24"/>
      <c r="F132" s="24"/>
    </row>
    <row r="133" spans="1:6" ht="12.75" customHeight="1" x14ac:dyDescent="0.3">
      <c r="A133" s="27"/>
      <c r="B133" s="24"/>
      <c r="C133" s="24"/>
      <c r="D133" s="24"/>
      <c r="E133" s="24"/>
      <c r="F133" s="24"/>
    </row>
    <row r="134" spans="1:6" ht="12.75" customHeight="1" x14ac:dyDescent="0.3">
      <c r="A134" s="27"/>
      <c r="B134" s="24"/>
      <c r="C134" s="24"/>
      <c r="D134" s="24"/>
      <c r="E134" s="24"/>
      <c r="F134" s="24"/>
    </row>
    <row r="135" spans="1:6" ht="12.75" customHeight="1" x14ac:dyDescent="0.3">
      <c r="A135" s="27"/>
      <c r="B135" s="24"/>
      <c r="C135" s="24"/>
      <c r="D135" s="24"/>
      <c r="E135" s="24"/>
      <c r="F135" s="24"/>
    </row>
    <row r="136" spans="1:6" ht="12.75" customHeight="1" x14ac:dyDescent="0.3">
      <c r="A136" s="27"/>
      <c r="B136" s="24"/>
      <c r="C136" s="24"/>
      <c r="D136" s="24"/>
      <c r="E136" s="24"/>
      <c r="F136" s="24"/>
    </row>
    <row r="137" spans="1:6" ht="12.75" customHeight="1" x14ac:dyDescent="0.3">
      <c r="A137" s="27"/>
      <c r="B137" s="24"/>
      <c r="C137" s="24"/>
      <c r="D137" s="24"/>
      <c r="E137" s="24"/>
      <c r="F137" s="24"/>
    </row>
    <row r="138" spans="1:6" ht="12.75" customHeight="1" x14ac:dyDescent="0.3">
      <c r="A138" s="27"/>
      <c r="B138" s="24"/>
      <c r="C138" s="24"/>
      <c r="D138" s="24"/>
      <c r="E138" s="24"/>
      <c r="F138" s="24"/>
    </row>
    <row r="139" spans="1:6" ht="12.75" customHeight="1" x14ac:dyDescent="0.3">
      <c r="A139" s="27"/>
      <c r="B139" s="24"/>
      <c r="C139" s="24"/>
      <c r="D139" s="24"/>
      <c r="E139" s="24"/>
      <c r="F139" s="24"/>
    </row>
    <row r="140" spans="1:6" ht="12.75" customHeight="1" x14ac:dyDescent="0.3">
      <c r="A140" s="27"/>
      <c r="B140" s="24"/>
      <c r="C140" s="24"/>
      <c r="D140" s="24"/>
      <c r="E140" s="24"/>
      <c r="F140" s="24"/>
    </row>
    <row r="141" spans="1:6" ht="12.75" customHeight="1" x14ac:dyDescent="0.3">
      <c r="A141" s="27"/>
      <c r="B141" s="24"/>
      <c r="C141" s="24"/>
      <c r="D141" s="24"/>
      <c r="E141" s="24"/>
      <c r="F141" s="24"/>
    </row>
    <row r="142" spans="1:6" ht="12.75" customHeight="1" x14ac:dyDescent="0.3">
      <c r="A142" s="27"/>
      <c r="B142" s="24"/>
      <c r="C142" s="24"/>
      <c r="D142" s="24"/>
      <c r="E142" s="24"/>
      <c r="F142" s="24"/>
    </row>
    <row r="143" spans="1:6" ht="12.75" customHeight="1" x14ac:dyDescent="0.3">
      <c r="A143" s="27"/>
      <c r="B143" s="24"/>
      <c r="C143" s="24"/>
      <c r="D143" s="24"/>
      <c r="E143" s="24"/>
      <c r="F143" s="24"/>
    </row>
    <row r="144" spans="1:6" ht="12.75" customHeight="1" x14ac:dyDescent="0.3">
      <c r="A144" s="27"/>
      <c r="B144" s="24"/>
      <c r="C144" s="24"/>
      <c r="D144" s="24"/>
      <c r="E144" s="24"/>
      <c r="F144" s="24"/>
    </row>
    <row r="145" spans="1:6" ht="12.75" customHeight="1" x14ac:dyDescent="0.3">
      <c r="A145" s="27"/>
      <c r="B145" s="24"/>
      <c r="C145" s="24"/>
      <c r="D145" s="24"/>
      <c r="E145" s="24"/>
      <c r="F145" s="24"/>
    </row>
    <row r="146" spans="1:6" ht="12.75" customHeight="1" x14ac:dyDescent="0.3">
      <c r="A146" s="27"/>
      <c r="B146" s="24"/>
      <c r="C146" s="24"/>
      <c r="D146" s="24"/>
      <c r="E146" s="24"/>
      <c r="F146" s="24"/>
    </row>
    <row r="147" spans="1:6" ht="12.75" customHeight="1" x14ac:dyDescent="0.3">
      <c r="A147" s="27"/>
      <c r="B147" s="24"/>
      <c r="C147" s="24"/>
      <c r="D147" s="24"/>
      <c r="E147" s="24"/>
      <c r="F147" s="24"/>
    </row>
    <row r="148" spans="1:6" ht="12.75" customHeight="1" x14ac:dyDescent="0.3">
      <c r="A148" s="27"/>
      <c r="B148" s="24"/>
      <c r="C148" s="24"/>
      <c r="D148" s="24"/>
      <c r="E148" s="24"/>
      <c r="F148" s="24"/>
    </row>
    <row r="149" spans="1:6" ht="12.75" customHeight="1" x14ac:dyDescent="0.3">
      <c r="A149" s="27"/>
      <c r="B149" s="24"/>
      <c r="C149" s="24"/>
      <c r="D149" s="24"/>
      <c r="E149" s="24"/>
      <c r="F149" s="24"/>
    </row>
    <row r="150" spans="1:6" ht="12.75" customHeight="1" x14ac:dyDescent="0.3">
      <c r="A150" s="27"/>
      <c r="B150" s="24"/>
      <c r="C150" s="24"/>
      <c r="D150" s="24"/>
      <c r="E150" s="24"/>
      <c r="F150" s="24"/>
    </row>
    <row r="151" spans="1:6" ht="12.75" customHeight="1" x14ac:dyDescent="0.3">
      <c r="A151" s="27"/>
      <c r="B151" s="24"/>
      <c r="C151" s="24"/>
      <c r="D151" s="24"/>
      <c r="E151" s="24"/>
      <c r="F151" s="24"/>
    </row>
    <row r="152" spans="1:6" ht="12.75" customHeight="1" x14ac:dyDescent="0.3">
      <c r="A152" s="27"/>
      <c r="B152" s="24"/>
      <c r="C152" s="24"/>
      <c r="D152" s="24"/>
      <c r="E152" s="24"/>
      <c r="F152" s="24"/>
    </row>
    <row r="153" spans="1:6" ht="12.75" customHeight="1" x14ac:dyDescent="0.3">
      <c r="A153" s="27"/>
      <c r="B153" s="24"/>
      <c r="C153" s="24"/>
      <c r="D153" s="24"/>
      <c r="E153" s="24"/>
      <c r="F153" s="24"/>
    </row>
    <row r="154" spans="1:6" ht="12.75" customHeight="1" x14ac:dyDescent="0.3">
      <c r="A154" s="27"/>
      <c r="B154" s="24"/>
      <c r="C154" s="24"/>
      <c r="D154" s="24"/>
      <c r="E154" s="24"/>
      <c r="F154" s="24"/>
    </row>
    <row r="155" spans="1:6" ht="12.75" customHeight="1" x14ac:dyDescent="0.3">
      <c r="A155" s="27"/>
      <c r="B155" s="24"/>
      <c r="C155" s="24"/>
      <c r="D155" s="24"/>
      <c r="E155" s="24"/>
      <c r="F155" s="24"/>
    </row>
    <row r="156" spans="1:6" ht="12.75" customHeight="1" x14ac:dyDescent="0.3">
      <c r="A156" s="27"/>
      <c r="B156" s="24"/>
      <c r="C156" s="24"/>
      <c r="D156" s="24"/>
      <c r="E156" s="24"/>
      <c r="F156" s="24"/>
    </row>
    <row r="157" spans="1:6" ht="12.75" customHeight="1" x14ac:dyDescent="0.3">
      <c r="A157" s="27"/>
      <c r="B157" s="24"/>
      <c r="C157" s="24"/>
      <c r="D157" s="24"/>
      <c r="E157" s="24"/>
      <c r="F157" s="24"/>
    </row>
    <row r="158" spans="1:6" ht="12.75" customHeight="1" x14ac:dyDescent="0.3">
      <c r="A158" s="27"/>
      <c r="B158" s="24"/>
      <c r="C158" s="24"/>
      <c r="D158" s="24"/>
      <c r="E158" s="24"/>
      <c r="F158" s="24"/>
    </row>
    <row r="159" spans="1:6" ht="12.75" customHeight="1" x14ac:dyDescent="0.3">
      <c r="A159" s="27"/>
      <c r="B159" s="24"/>
      <c r="C159" s="24"/>
      <c r="D159" s="24"/>
      <c r="E159" s="24"/>
      <c r="F159" s="24"/>
    </row>
    <row r="160" spans="1:6" ht="12.75" customHeight="1" x14ac:dyDescent="0.3">
      <c r="A160" s="27"/>
      <c r="B160" s="24"/>
      <c r="C160" s="24"/>
      <c r="D160" s="24"/>
      <c r="E160" s="24"/>
      <c r="F160" s="24"/>
    </row>
    <row r="161" spans="1:6" ht="12.75" customHeight="1" x14ac:dyDescent="0.3">
      <c r="A161" s="27"/>
      <c r="B161" s="24"/>
      <c r="C161" s="24"/>
      <c r="D161" s="24"/>
      <c r="E161" s="24"/>
      <c r="F161" s="24"/>
    </row>
    <row r="162" spans="1:6" ht="12.75" customHeight="1" x14ac:dyDescent="0.3">
      <c r="A162" s="27"/>
      <c r="B162" s="24"/>
      <c r="C162" s="24"/>
      <c r="D162" s="24"/>
      <c r="E162" s="24"/>
      <c r="F162" s="24"/>
    </row>
    <row r="163" spans="1:6" ht="12.75" customHeight="1" x14ac:dyDescent="0.3">
      <c r="A163" s="27"/>
      <c r="B163" s="24"/>
      <c r="C163" s="24"/>
      <c r="D163" s="24"/>
      <c r="E163" s="24"/>
      <c r="F163" s="24"/>
    </row>
    <row r="164" spans="1:6" ht="12.75" customHeight="1" x14ac:dyDescent="0.3">
      <c r="A164" s="27"/>
      <c r="B164" s="24"/>
      <c r="C164" s="24"/>
      <c r="D164" s="24"/>
      <c r="E164" s="24"/>
      <c r="F164" s="24"/>
    </row>
    <row r="165" spans="1:6" ht="12.75" customHeight="1" x14ac:dyDescent="0.3">
      <c r="A165" s="27"/>
      <c r="B165" s="24"/>
      <c r="C165" s="24"/>
      <c r="D165" s="24"/>
      <c r="E165" s="24"/>
      <c r="F165" s="24"/>
    </row>
    <row r="166" spans="1:6" ht="12.75" customHeight="1" x14ac:dyDescent="0.3">
      <c r="A166" s="27"/>
      <c r="B166" s="24"/>
      <c r="C166" s="24"/>
      <c r="D166" s="24"/>
      <c r="E166" s="24"/>
      <c r="F166" s="24"/>
    </row>
    <row r="167" spans="1:6" ht="12.75" customHeight="1" x14ac:dyDescent="0.3">
      <c r="A167" s="27"/>
      <c r="B167" s="24"/>
      <c r="C167" s="24"/>
      <c r="D167" s="24"/>
      <c r="E167" s="24"/>
      <c r="F167" s="24"/>
    </row>
    <row r="168" spans="1:6" ht="12.75" customHeight="1" x14ac:dyDescent="0.3">
      <c r="A168" s="27"/>
      <c r="B168" s="24"/>
      <c r="C168" s="24"/>
      <c r="D168" s="24"/>
      <c r="E168" s="24"/>
      <c r="F168" s="24"/>
    </row>
    <row r="169" spans="1:6" ht="12.75" customHeight="1" x14ac:dyDescent="0.3">
      <c r="A169" s="27"/>
      <c r="B169" s="24"/>
      <c r="C169" s="24"/>
      <c r="D169" s="24"/>
      <c r="E169" s="24"/>
      <c r="F169" s="24"/>
    </row>
    <row r="170" spans="1:6" ht="12.75" customHeight="1" x14ac:dyDescent="0.3">
      <c r="A170" s="27"/>
      <c r="B170" s="24"/>
      <c r="C170" s="24"/>
      <c r="D170" s="24"/>
      <c r="E170" s="24"/>
      <c r="F170" s="24"/>
    </row>
    <row r="171" spans="1:6" ht="12.75" customHeight="1" x14ac:dyDescent="0.3">
      <c r="A171" s="27"/>
      <c r="B171" s="24"/>
      <c r="C171" s="24"/>
      <c r="D171" s="24"/>
      <c r="E171" s="24"/>
      <c r="F171" s="24"/>
    </row>
    <row r="172" spans="1:6" ht="12.75" customHeight="1" x14ac:dyDescent="0.3">
      <c r="A172" s="27"/>
      <c r="B172" s="24"/>
      <c r="C172" s="24"/>
      <c r="D172" s="24"/>
      <c r="E172" s="24"/>
      <c r="F172" s="24"/>
    </row>
    <row r="173" spans="1:6" ht="12.75" customHeight="1" x14ac:dyDescent="0.3">
      <c r="A173" s="27"/>
      <c r="B173" s="24"/>
      <c r="C173" s="24"/>
      <c r="D173" s="24"/>
      <c r="E173" s="24"/>
      <c r="F173" s="24"/>
    </row>
    <row r="174" spans="1:6" ht="12.75" customHeight="1" x14ac:dyDescent="0.3">
      <c r="A174" s="27"/>
      <c r="B174" s="24"/>
      <c r="C174" s="24"/>
      <c r="D174" s="24"/>
      <c r="E174" s="24"/>
      <c r="F174" s="24"/>
    </row>
    <row r="175" spans="1:6" ht="12.75" customHeight="1" x14ac:dyDescent="0.3">
      <c r="A175" s="27"/>
      <c r="B175" s="24"/>
      <c r="C175" s="24"/>
      <c r="D175" s="24"/>
      <c r="E175" s="24"/>
      <c r="F175" s="24"/>
    </row>
    <row r="176" spans="1:6" ht="12.75" customHeight="1" x14ac:dyDescent="0.3">
      <c r="A176" s="27"/>
      <c r="B176" s="24"/>
      <c r="C176" s="24"/>
      <c r="D176" s="24"/>
      <c r="E176" s="24"/>
      <c r="F176" s="24"/>
    </row>
    <row r="177" spans="1:6" ht="12.75" customHeight="1" x14ac:dyDescent="0.3">
      <c r="A177" s="27"/>
      <c r="B177" s="24"/>
      <c r="C177" s="24"/>
      <c r="D177" s="24"/>
      <c r="E177" s="24"/>
      <c r="F177" s="24"/>
    </row>
    <row r="178" spans="1:6" ht="12.75" customHeight="1" x14ac:dyDescent="0.3">
      <c r="A178" s="27"/>
      <c r="B178" s="24"/>
      <c r="C178" s="24"/>
      <c r="D178" s="24"/>
      <c r="E178" s="24"/>
      <c r="F178" s="24"/>
    </row>
    <row r="179" spans="1:6" ht="12.75" customHeight="1" x14ac:dyDescent="0.3">
      <c r="A179" s="27"/>
      <c r="B179" s="24"/>
      <c r="C179" s="24"/>
      <c r="D179" s="24"/>
      <c r="E179" s="24"/>
      <c r="F179" s="24"/>
    </row>
    <row r="180" spans="1:6" ht="12.75" customHeight="1" x14ac:dyDescent="0.3">
      <c r="A180" s="27"/>
      <c r="B180" s="24"/>
      <c r="C180" s="24"/>
      <c r="D180" s="24"/>
      <c r="E180" s="24"/>
      <c r="F180" s="24"/>
    </row>
    <row r="181" spans="1:6" ht="12.75" customHeight="1" x14ac:dyDescent="0.3">
      <c r="A181" s="27"/>
      <c r="B181" s="24"/>
      <c r="C181" s="24"/>
      <c r="D181" s="24"/>
      <c r="E181" s="24"/>
      <c r="F181" s="24"/>
    </row>
    <row r="182" spans="1:6" ht="12.75" customHeight="1" x14ac:dyDescent="0.3">
      <c r="A182" s="27"/>
      <c r="B182" s="24"/>
      <c r="C182" s="24"/>
      <c r="D182" s="24"/>
      <c r="E182" s="24"/>
      <c r="F182" s="24"/>
    </row>
    <row r="183" spans="1:6" ht="12.75" customHeight="1" x14ac:dyDescent="0.3">
      <c r="A183" s="27"/>
      <c r="B183" s="24"/>
      <c r="C183" s="24"/>
      <c r="D183" s="24"/>
      <c r="E183" s="24"/>
      <c r="F183" s="24"/>
    </row>
    <row r="184" spans="1:6" ht="12.75" customHeight="1" x14ac:dyDescent="0.3">
      <c r="A184" s="27"/>
      <c r="B184" s="24"/>
      <c r="C184" s="24"/>
      <c r="D184" s="24"/>
      <c r="E184" s="24"/>
      <c r="F184" s="24"/>
    </row>
    <row r="185" spans="1:6" ht="12.75" customHeight="1" x14ac:dyDescent="0.3">
      <c r="A185" s="27"/>
      <c r="B185" s="24"/>
      <c r="C185" s="24"/>
      <c r="D185" s="24"/>
      <c r="E185" s="24"/>
      <c r="F185" s="24"/>
    </row>
    <row r="186" spans="1:6" ht="12.75" customHeight="1" x14ac:dyDescent="0.3">
      <c r="A186" s="27"/>
      <c r="B186" s="24"/>
      <c r="C186" s="24"/>
      <c r="D186" s="24"/>
      <c r="E186" s="24"/>
      <c r="F186" s="24"/>
    </row>
    <row r="187" spans="1:6" ht="12.75" customHeight="1" x14ac:dyDescent="0.3">
      <c r="A187" s="27"/>
      <c r="B187" s="24"/>
      <c r="C187" s="24"/>
      <c r="D187" s="24"/>
      <c r="E187" s="24"/>
      <c r="F187" s="24"/>
    </row>
    <row r="188" spans="1:6" ht="12.75" customHeight="1" x14ac:dyDescent="0.3">
      <c r="A188" s="27"/>
      <c r="B188" s="24"/>
      <c r="C188" s="24"/>
      <c r="D188" s="24"/>
      <c r="E188" s="24"/>
      <c r="F188" s="24"/>
    </row>
    <row r="189" spans="1:6" ht="12.75" customHeight="1" x14ac:dyDescent="0.3">
      <c r="A189" s="27"/>
      <c r="B189" s="24"/>
      <c r="C189" s="24"/>
      <c r="D189" s="24"/>
      <c r="E189" s="24"/>
      <c r="F189" s="24"/>
    </row>
    <row r="190" spans="1:6" ht="12.75" customHeight="1" x14ac:dyDescent="0.3">
      <c r="A190" s="27"/>
      <c r="B190" s="24"/>
      <c r="C190" s="24"/>
      <c r="D190" s="24"/>
      <c r="E190" s="24"/>
      <c r="F190" s="24"/>
    </row>
    <row r="191" spans="1:6" ht="12.75" customHeight="1" x14ac:dyDescent="0.3">
      <c r="A191" s="27"/>
      <c r="B191" s="24"/>
      <c r="C191" s="24"/>
      <c r="D191" s="24"/>
      <c r="E191" s="24"/>
      <c r="F191" s="24"/>
    </row>
    <row r="192" spans="1:6" ht="12.75" customHeight="1" x14ac:dyDescent="0.3">
      <c r="A192" s="27"/>
      <c r="B192" s="24"/>
      <c r="C192" s="24"/>
      <c r="D192" s="24"/>
      <c r="E192" s="24"/>
      <c r="F192" s="24"/>
    </row>
    <row r="193" spans="1:6" ht="12.75" customHeight="1" x14ac:dyDescent="0.3">
      <c r="A193" s="27"/>
      <c r="B193" s="24"/>
      <c r="C193" s="24"/>
      <c r="D193" s="24"/>
      <c r="E193" s="24"/>
      <c r="F193" s="24"/>
    </row>
    <row r="194" spans="1:6" ht="12.75" customHeight="1" x14ac:dyDescent="0.3">
      <c r="A194" s="27"/>
      <c r="B194" s="24"/>
      <c r="C194" s="24"/>
      <c r="D194" s="24"/>
      <c r="E194" s="24"/>
      <c r="F194" s="24"/>
    </row>
    <row r="195" spans="1:6" ht="12.75" customHeight="1" x14ac:dyDescent="0.3">
      <c r="A195" s="27"/>
      <c r="B195" s="24"/>
      <c r="C195" s="24"/>
      <c r="D195" s="24"/>
      <c r="E195" s="24"/>
      <c r="F195" s="24"/>
    </row>
    <row r="196" spans="1:6" ht="12.75" customHeight="1" x14ac:dyDescent="0.3">
      <c r="A196" s="27"/>
      <c r="B196" s="24"/>
      <c r="C196" s="24"/>
      <c r="D196" s="24"/>
      <c r="E196" s="24"/>
      <c r="F196" s="24"/>
    </row>
    <row r="197" spans="1:6" ht="12.75" customHeight="1" x14ac:dyDescent="0.3">
      <c r="A197" s="27"/>
      <c r="B197" s="24"/>
      <c r="C197" s="24"/>
      <c r="D197" s="24"/>
      <c r="E197" s="24"/>
      <c r="F197" s="24"/>
    </row>
    <row r="198" spans="1:6" ht="12.75" customHeight="1" x14ac:dyDescent="0.3">
      <c r="A198" s="27"/>
      <c r="B198" s="24"/>
      <c r="C198" s="24"/>
      <c r="D198" s="24"/>
      <c r="E198" s="24"/>
      <c r="F198" s="24"/>
    </row>
    <row r="199" spans="1:6" ht="12.75" customHeight="1" x14ac:dyDescent="0.3">
      <c r="A199" s="27"/>
      <c r="B199" s="24"/>
      <c r="C199" s="24"/>
      <c r="D199" s="24"/>
      <c r="E199" s="24"/>
      <c r="F199" s="24"/>
    </row>
    <row r="200" spans="1:6" ht="12.75" customHeight="1" x14ac:dyDescent="0.3">
      <c r="A200" s="27"/>
      <c r="B200" s="24"/>
      <c r="C200" s="24"/>
      <c r="D200" s="24"/>
      <c r="E200" s="24"/>
      <c r="F200" s="24"/>
    </row>
    <row r="201" spans="1:6" ht="12.75" customHeight="1" x14ac:dyDescent="0.3">
      <c r="A201" s="27"/>
      <c r="B201" s="24"/>
      <c r="C201" s="24"/>
      <c r="D201" s="24"/>
      <c r="E201" s="24"/>
      <c r="F201" s="24"/>
    </row>
    <row r="202" spans="1:6" ht="12.75" customHeight="1" x14ac:dyDescent="0.3">
      <c r="A202" s="27"/>
      <c r="B202" s="24"/>
      <c r="C202" s="24"/>
      <c r="D202" s="24"/>
      <c r="E202" s="24"/>
      <c r="F202" s="24"/>
    </row>
    <row r="203" spans="1:6" ht="12.75" customHeight="1" x14ac:dyDescent="0.3">
      <c r="A203" s="27"/>
      <c r="B203" s="24"/>
      <c r="C203" s="24"/>
      <c r="D203" s="24"/>
      <c r="E203" s="24"/>
      <c r="F203" s="24"/>
    </row>
    <row r="204" spans="1:6" ht="12.75" customHeight="1" x14ac:dyDescent="0.3">
      <c r="A204" s="27"/>
      <c r="B204" s="24"/>
      <c r="C204" s="24"/>
      <c r="D204" s="24"/>
      <c r="E204" s="24"/>
      <c r="F204" s="24"/>
    </row>
    <row r="205" spans="1:6" ht="12.75" customHeight="1" x14ac:dyDescent="0.3">
      <c r="A205" s="27"/>
      <c r="B205" s="24"/>
      <c r="C205" s="24"/>
      <c r="D205" s="24"/>
      <c r="E205" s="24"/>
      <c r="F205" s="24"/>
    </row>
    <row r="206" spans="1:6" ht="12.75" customHeight="1" x14ac:dyDescent="0.3">
      <c r="A206" s="27"/>
      <c r="B206" s="24"/>
      <c r="C206" s="24"/>
      <c r="D206" s="24"/>
      <c r="E206" s="24"/>
      <c r="F206" s="24"/>
    </row>
    <row r="207" spans="1:6" ht="12.75" customHeight="1" x14ac:dyDescent="0.3">
      <c r="A207" s="27"/>
      <c r="B207" s="24"/>
      <c r="C207" s="24"/>
      <c r="D207" s="24"/>
      <c r="E207" s="24"/>
      <c r="F207" s="24"/>
    </row>
    <row r="208" spans="1:6" ht="12.75" customHeight="1" x14ac:dyDescent="0.3">
      <c r="A208" s="27"/>
      <c r="B208" s="24"/>
      <c r="C208" s="24"/>
      <c r="D208" s="24"/>
      <c r="E208" s="24"/>
      <c r="F208" s="24"/>
    </row>
    <row r="209" spans="1:6" ht="12.75" customHeight="1" x14ac:dyDescent="0.3">
      <c r="A209" s="27"/>
      <c r="B209" s="24"/>
      <c r="C209" s="24"/>
      <c r="D209" s="24"/>
      <c r="E209" s="24"/>
      <c r="F209" s="24"/>
    </row>
    <row r="210" spans="1:6" ht="12.75" customHeight="1" x14ac:dyDescent="0.3">
      <c r="A210" s="27"/>
      <c r="B210" s="24"/>
      <c r="C210" s="24"/>
      <c r="D210" s="24"/>
      <c r="E210" s="24"/>
      <c r="F210" s="24"/>
    </row>
    <row r="211" spans="1:6" ht="12.75" customHeight="1" x14ac:dyDescent="0.3">
      <c r="A211" s="27"/>
      <c r="B211" s="24"/>
      <c r="C211" s="24"/>
      <c r="D211" s="24"/>
      <c r="E211" s="24"/>
      <c r="F211" s="24"/>
    </row>
    <row r="212" spans="1:6" ht="12.75" customHeight="1" x14ac:dyDescent="0.3">
      <c r="A212" s="27"/>
      <c r="B212" s="24"/>
      <c r="C212" s="24"/>
      <c r="D212" s="24"/>
      <c r="E212" s="24"/>
      <c r="F212" s="24"/>
    </row>
    <row r="213" spans="1:6" ht="12.75" customHeight="1" x14ac:dyDescent="0.3">
      <c r="A213" s="27"/>
      <c r="B213" s="24"/>
      <c r="C213" s="24"/>
      <c r="D213" s="24"/>
      <c r="E213" s="24"/>
      <c r="F213" s="24"/>
    </row>
    <row r="214" spans="1:6" ht="12.75" customHeight="1" x14ac:dyDescent="0.3">
      <c r="A214" s="27"/>
      <c r="B214" s="24"/>
      <c r="C214" s="24"/>
      <c r="D214" s="24"/>
      <c r="E214" s="24"/>
      <c r="F214" s="24"/>
    </row>
    <row r="215" spans="1:6" ht="12.75" customHeight="1" x14ac:dyDescent="0.3">
      <c r="A215" s="27"/>
      <c r="B215" s="24"/>
      <c r="C215" s="24"/>
      <c r="D215" s="24"/>
      <c r="E215" s="24"/>
      <c r="F215" s="24"/>
    </row>
    <row r="216" spans="1:6" ht="12.75" customHeight="1" x14ac:dyDescent="0.3">
      <c r="A216" s="27"/>
      <c r="B216" s="24"/>
      <c r="C216" s="24"/>
      <c r="D216" s="24"/>
      <c r="E216" s="24"/>
      <c r="F216" s="24"/>
    </row>
    <row r="217" spans="1:6" ht="12.75" customHeight="1" x14ac:dyDescent="0.3">
      <c r="A217" s="27"/>
      <c r="B217" s="24"/>
      <c r="C217" s="24"/>
      <c r="D217" s="24"/>
      <c r="E217" s="24"/>
      <c r="F217" s="24"/>
    </row>
    <row r="218" spans="1:6" ht="12.75" customHeight="1" x14ac:dyDescent="0.3">
      <c r="A218" s="27"/>
      <c r="B218" s="24"/>
      <c r="C218" s="24"/>
      <c r="D218" s="24"/>
      <c r="E218" s="24"/>
      <c r="F218" s="24"/>
    </row>
    <row r="219" spans="1:6" ht="12.75" customHeight="1" x14ac:dyDescent="0.3">
      <c r="A219" s="27"/>
      <c r="B219" s="24"/>
      <c r="C219" s="24"/>
      <c r="D219" s="24"/>
      <c r="E219" s="24"/>
      <c r="F219" s="24"/>
    </row>
    <row r="220" spans="1:6" ht="12.75" customHeight="1" x14ac:dyDescent="0.3">
      <c r="A220" s="27"/>
      <c r="B220" s="24"/>
      <c r="C220" s="24"/>
      <c r="D220" s="24"/>
      <c r="E220" s="24"/>
      <c r="F220" s="24"/>
    </row>
    <row r="221" spans="1:6" ht="12.75" customHeight="1" x14ac:dyDescent="0.3">
      <c r="A221" s="27"/>
      <c r="B221" s="24"/>
      <c r="C221" s="24"/>
      <c r="D221" s="24"/>
      <c r="E221" s="24"/>
      <c r="F221" s="24"/>
    </row>
    <row r="222" spans="1:6" ht="12.75" customHeight="1" x14ac:dyDescent="0.3">
      <c r="A222" s="27"/>
      <c r="B222" s="24"/>
      <c r="C222" s="24"/>
      <c r="D222" s="24"/>
      <c r="E222" s="24"/>
      <c r="F222" s="24"/>
    </row>
    <row r="223" spans="1:6" ht="12.75" customHeight="1" x14ac:dyDescent="0.3">
      <c r="A223" s="27"/>
      <c r="B223" s="24"/>
      <c r="C223" s="24"/>
      <c r="D223" s="24"/>
      <c r="E223" s="24"/>
      <c r="F223" s="24"/>
    </row>
    <row r="224" spans="1:6" ht="12.75" customHeight="1" x14ac:dyDescent="0.3">
      <c r="A224" s="27"/>
      <c r="B224" s="24"/>
      <c r="C224" s="24"/>
      <c r="D224" s="24"/>
      <c r="E224" s="24"/>
      <c r="F224" s="24"/>
    </row>
    <row r="225" spans="1:6" ht="12.75" customHeight="1" x14ac:dyDescent="0.3">
      <c r="A225" s="27"/>
      <c r="B225" s="24"/>
      <c r="C225" s="24"/>
      <c r="D225" s="24"/>
      <c r="E225" s="24"/>
      <c r="F225" s="24"/>
    </row>
    <row r="226" spans="1:6" ht="12.75" customHeight="1" x14ac:dyDescent="0.3">
      <c r="A226" s="27"/>
      <c r="B226" s="24"/>
      <c r="C226" s="24"/>
      <c r="D226" s="24"/>
      <c r="E226" s="24"/>
      <c r="F226" s="24"/>
    </row>
    <row r="227" spans="1:6" ht="12.75" customHeight="1" x14ac:dyDescent="0.3">
      <c r="A227" s="27"/>
      <c r="B227" s="24"/>
      <c r="C227" s="24"/>
      <c r="D227" s="24"/>
      <c r="E227" s="24"/>
      <c r="F227" s="24"/>
    </row>
    <row r="228" spans="1:6" ht="12.75" customHeight="1" x14ac:dyDescent="0.3">
      <c r="A228" s="27"/>
      <c r="B228" s="24"/>
      <c r="C228" s="24"/>
      <c r="D228" s="24"/>
      <c r="E228" s="24"/>
      <c r="F228" s="24"/>
    </row>
    <row r="229" spans="1:6" ht="12.75" customHeight="1" x14ac:dyDescent="0.3">
      <c r="A229" s="27"/>
      <c r="B229" s="24"/>
      <c r="C229" s="24"/>
      <c r="D229" s="24"/>
      <c r="E229" s="24"/>
      <c r="F229" s="24"/>
    </row>
    <row r="230" spans="1:6" ht="12.75" customHeight="1" x14ac:dyDescent="0.3">
      <c r="A230" s="27"/>
      <c r="B230" s="24"/>
      <c r="C230" s="24"/>
      <c r="D230" s="24"/>
      <c r="E230" s="24"/>
      <c r="F230" s="24"/>
    </row>
    <row r="231" spans="1:6" ht="12.75" customHeight="1" x14ac:dyDescent="0.3">
      <c r="A231" s="27"/>
      <c r="B231" s="24"/>
      <c r="C231" s="24"/>
      <c r="D231" s="24"/>
      <c r="E231" s="24"/>
      <c r="F231" s="24"/>
    </row>
    <row r="232" spans="1:6" ht="12.75" customHeight="1" x14ac:dyDescent="0.3">
      <c r="A232" s="27"/>
      <c r="B232" s="24"/>
      <c r="C232" s="24"/>
      <c r="D232" s="24"/>
      <c r="E232" s="24"/>
      <c r="F232" s="24"/>
    </row>
    <row r="233" spans="1:6" ht="12.75" customHeight="1" x14ac:dyDescent="0.3">
      <c r="A233" s="27"/>
      <c r="B233" s="24"/>
      <c r="C233" s="24"/>
      <c r="D233" s="24"/>
      <c r="E233" s="24"/>
      <c r="F233" s="24"/>
    </row>
    <row r="234" spans="1:6" ht="12.75" customHeight="1" x14ac:dyDescent="0.3">
      <c r="A234" s="27"/>
      <c r="B234" s="24"/>
      <c r="C234" s="24"/>
      <c r="D234" s="24"/>
      <c r="E234" s="24"/>
      <c r="F234" s="24"/>
    </row>
    <row r="235" spans="1:6" ht="12.75" customHeight="1" x14ac:dyDescent="0.3">
      <c r="A235" s="27"/>
      <c r="B235" s="24"/>
      <c r="C235" s="24"/>
      <c r="D235" s="24"/>
      <c r="E235" s="24"/>
      <c r="F235" s="24"/>
    </row>
    <row r="236" spans="1:6" ht="12.75" customHeight="1" x14ac:dyDescent="0.3">
      <c r="A236" s="27"/>
      <c r="B236" s="24"/>
      <c r="C236" s="24"/>
      <c r="D236" s="24"/>
      <c r="E236" s="24"/>
      <c r="F236" s="24"/>
    </row>
    <row r="237" spans="1:6" ht="12.75" customHeight="1" x14ac:dyDescent="0.3">
      <c r="A237" s="27"/>
      <c r="B237" s="24"/>
      <c r="C237" s="24"/>
      <c r="D237" s="24"/>
      <c r="E237" s="24"/>
      <c r="F237" s="24"/>
    </row>
    <row r="238" spans="1:6" ht="12.75" customHeight="1" x14ac:dyDescent="0.3">
      <c r="A238" s="27"/>
      <c r="B238" s="24"/>
      <c r="C238" s="24"/>
      <c r="D238" s="24"/>
      <c r="E238" s="24"/>
      <c r="F238" s="24"/>
    </row>
    <row r="239" spans="1:6" ht="12.75" customHeight="1" x14ac:dyDescent="0.3">
      <c r="A239" s="27"/>
      <c r="B239" s="24"/>
      <c r="C239" s="24"/>
      <c r="D239" s="24"/>
      <c r="E239" s="24"/>
      <c r="F239" s="24"/>
    </row>
    <row r="240" spans="1:6" ht="12.75" customHeight="1" x14ac:dyDescent="0.3">
      <c r="A240" s="27"/>
      <c r="B240" s="24"/>
      <c r="C240" s="24"/>
      <c r="D240" s="24"/>
      <c r="E240" s="24"/>
      <c r="F240" s="24"/>
    </row>
    <row r="241" spans="1:6" ht="12.75" customHeight="1" x14ac:dyDescent="0.3">
      <c r="A241" s="27"/>
      <c r="B241" s="24"/>
      <c r="C241" s="24"/>
      <c r="D241" s="24"/>
      <c r="E241" s="24"/>
      <c r="F241" s="24"/>
    </row>
    <row r="242" spans="1:6" ht="12.75" customHeight="1" x14ac:dyDescent="0.3">
      <c r="A242" s="27"/>
      <c r="B242" s="24"/>
      <c r="C242" s="24"/>
      <c r="D242" s="24"/>
      <c r="E242" s="24"/>
      <c r="F242" s="24"/>
    </row>
    <row r="243" spans="1:6" ht="12.75" customHeight="1" x14ac:dyDescent="0.3">
      <c r="A243" s="27"/>
      <c r="B243" s="24"/>
      <c r="C243" s="24"/>
      <c r="D243" s="24"/>
      <c r="E243" s="24"/>
      <c r="F243" s="24"/>
    </row>
    <row r="244" spans="1:6" ht="12.75" customHeight="1" x14ac:dyDescent="0.3">
      <c r="A244" s="27"/>
      <c r="B244" s="24"/>
      <c r="C244" s="24"/>
      <c r="D244" s="24"/>
      <c r="E244" s="24"/>
      <c r="F244" s="24"/>
    </row>
    <row r="245" spans="1:6" ht="12.75" customHeight="1" x14ac:dyDescent="0.3">
      <c r="A245" s="27"/>
      <c r="B245" s="24"/>
      <c r="C245" s="24"/>
      <c r="D245" s="24"/>
      <c r="E245" s="24"/>
      <c r="F245" s="24"/>
    </row>
    <row r="246" spans="1:6" ht="12.75" customHeight="1" x14ac:dyDescent="0.3">
      <c r="A246" s="27"/>
      <c r="B246" s="24"/>
      <c r="C246" s="24"/>
      <c r="D246" s="24"/>
      <c r="E246" s="24"/>
      <c r="F246" s="24"/>
    </row>
    <row r="247" spans="1:6" ht="12.75" customHeight="1" x14ac:dyDescent="0.3">
      <c r="A247" s="27"/>
      <c r="B247" s="24"/>
      <c r="C247" s="24"/>
      <c r="D247" s="24"/>
      <c r="E247" s="24"/>
      <c r="F247" s="24"/>
    </row>
    <row r="248" spans="1:6" ht="12.75" customHeight="1" x14ac:dyDescent="0.3">
      <c r="A248" s="27"/>
      <c r="B248" s="24"/>
      <c r="C248" s="24"/>
      <c r="D248" s="24"/>
      <c r="E248" s="24"/>
      <c r="F248" s="24"/>
    </row>
    <row r="249" spans="1:6" ht="12.75" customHeight="1" x14ac:dyDescent="0.3">
      <c r="A249" s="27"/>
      <c r="B249" s="24"/>
      <c r="C249" s="24"/>
      <c r="D249" s="24"/>
      <c r="E249" s="24"/>
      <c r="F249" s="24"/>
    </row>
    <row r="250" spans="1:6" ht="12.75" customHeight="1" x14ac:dyDescent="0.3">
      <c r="A250" s="27"/>
      <c r="B250" s="24"/>
      <c r="C250" s="24"/>
      <c r="D250" s="24"/>
      <c r="E250" s="24"/>
      <c r="F250" s="24"/>
    </row>
    <row r="251" spans="1:6" ht="12.75" customHeight="1" x14ac:dyDescent="0.3">
      <c r="A251" s="27"/>
      <c r="B251" s="24"/>
      <c r="C251" s="24"/>
      <c r="D251" s="24"/>
      <c r="E251" s="24"/>
      <c r="F251" s="24"/>
    </row>
    <row r="252" spans="1:6" ht="12.75" customHeight="1" x14ac:dyDescent="0.3">
      <c r="A252" s="27"/>
      <c r="B252" s="24"/>
      <c r="C252" s="24"/>
      <c r="D252" s="24"/>
      <c r="E252" s="24"/>
      <c r="F252" s="24"/>
    </row>
    <row r="253" spans="1:6" ht="12.75" customHeight="1" x14ac:dyDescent="0.3">
      <c r="A253" s="27"/>
      <c r="B253" s="24"/>
      <c r="C253" s="24"/>
      <c r="D253" s="24"/>
      <c r="E253" s="24"/>
      <c r="F253" s="24"/>
    </row>
    <row r="254" spans="1:6" ht="12.75" customHeight="1" x14ac:dyDescent="0.3">
      <c r="A254" s="27"/>
      <c r="B254" s="24"/>
      <c r="C254" s="24"/>
      <c r="D254" s="24"/>
      <c r="E254" s="24"/>
      <c r="F254" s="24"/>
    </row>
    <row r="255" spans="1:6" ht="12.75" customHeight="1" x14ac:dyDescent="0.3">
      <c r="A255" s="27"/>
      <c r="B255" s="24"/>
      <c r="C255" s="24"/>
      <c r="D255" s="24"/>
      <c r="E255" s="24"/>
      <c r="F255" s="24"/>
    </row>
    <row r="256" spans="1:6" ht="12.75" customHeight="1" x14ac:dyDescent="0.3">
      <c r="A256" s="27"/>
      <c r="B256" s="24"/>
      <c r="C256" s="24"/>
      <c r="D256" s="24"/>
      <c r="E256" s="24"/>
      <c r="F256" s="24"/>
    </row>
    <row r="257" spans="1:6" ht="12.75" customHeight="1" x14ac:dyDescent="0.3">
      <c r="A257" s="27"/>
      <c r="B257" s="24"/>
      <c r="C257" s="24"/>
      <c r="D257" s="24"/>
      <c r="E257" s="24"/>
      <c r="F257" s="24"/>
    </row>
    <row r="258" spans="1:6" ht="12.75" customHeight="1" x14ac:dyDescent="0.3">
      <c r="A258" s="27"/>
      <c r="B258" s="24"/>
      <c r="C258" s="24"/>
      <c r="D258" s="24"/>
      <c r="E258" s="24"/>
      <c r="F258" s="24"/>
    </row>
    <row r="259" spans="1:6" ht="12.75" customHeight="1" x14ac:dyDescent="0.3">
      <c r="A259" s="27"/>
      <c r="B259" s="24"/>
      <c r="C259" s="24"/>
      <c r="D259" s="24"/>
      <c r="E259" s="24"/>
      <c r="F259" s="24"/>
    </row>
    <row r="260" spans="1:6" ht="12.75" customHeight="1" x14ac:dyDescent="0.3">
      <c r="A260" s="27"/>
      <c r="B260" s="24"/>
      <c r="C260" s="24"/>
      <c r="D260" s="24"/>
      <c r="E260" s="24"/>
      <c r="F260" s="24"/>
    </row>
    <row r="261" spans="1:6" ht="12.75" customHeight="1" x14ac:dyDescent="0.3">
      <c r="A261" s="27"/>
      <c r="B261" s="24"/>
      <c r="C261" s="24"/>
      <c r="D261" s="24"/>
      <c r="E261" s="24"/>
      <c r="F261" s="24"/>
    </row>
    <row r="262" spans="1:6" ht="12.75" customHeight="1" x14ac:dyDescent="0.3">
      <c r="A262" s="27"/>
      <c r="B262" s="24"/>
      <c r="C262" s="24"/>
      <c r="D262" s="24"/>
      <c r="E262" s="24"/>
      <c r="F262" s="24"/>
    </row>
    <row r="263" spans="1:6" ht="12.75" customHeight="1" x14ac:dyDescent="0.3">
      <c r="A263" s="27"/>
      <c r="B263" s="24"/>
      <c r="C263" s="24"/>
      <c r="D263" s="24"/>
      <c r="E263" s="24"/>
      <c r="F263" s="24"/>
    </row>
    <row r="264" spans="1:6" ht="12.75" customHeight="1" x14ac:dyDescent="0.3">
      <c r="A264" s="27"/>
      <c r="B264" s="24"/>
      <c r="C264" s="24"/>
      <c r="D264" s="24"/>
      <c r="E264" s="24"/>
      <c r="F264" s="24"/>
    </row>
    <row r="265" spans="1:6" ht="12.75" customHeight="1" x14ac:dyDescent="0.3">
      <c r="A265" s="27"/>
      <c r="B265" s="24"/>
      <c r="C265" s="24"/>
      <c r="D265" s="24"/>
      <c r="E265" s="24"/>
      <c r="F265" s="24"/>
    </row>
    <row r="266" spans="1:6" ht="12.75" customHeight="1" x14ac:dyDescent="0.3">
      <c r="A266" s="27"/>
      <c r="B266" s="24"/>
      <c r="C266" s="24"/>
      <c r="D266" s="24"/>
      <c r="E266" s="24"/>
      <c r="F266" s="24"/>
    </row>
    <row r="267" spans="1:6" ht="12.75" customHeight="1" x14ac:dyDescent="0.3">
      <c r="A267" s="27"/>
      <c r="B267" s="24"/>
      <c r="C267" s="24"/>
      <c r="D267" s="24"/>
      <c r="E267" s="24"/>
      <c r="F267" s="24"/>
    </row>
    <row r="268" spans="1:6" ht="12.75" customHeight="1" x14ac:dyDescent="0.3">
      <c r="A268" s="27"/>
      <c r="B268" s="24"/>
      <c r="C268" s="24"/>
      <c r="D268" s="24"/>
      <c r="E268" s="24"/>
      <c r="F268" s="24"/>
    </row>
    <row r="269" spans="1:6" ht="12.75" customHeight="1" x14ac:dyDescent="0.3">
      <c r="A269" s="27"/>
      <c r="B269" s="24"/>
      <c r="C269" s="24"/>
      <c r="D269" s="24"/>
      <c r="E269" s="24"/>
      <c r="F269" s="24"/>
    </row>
    <row r="270" spans="1:6" ht="12.75" customHeight="1" x14ac:dyDescent="0.3">
      <c r="A270" s="27"/>
      <c r="B270" s="24"/>
      <c r="C270" s="24"/>
      <c r="D270" s="24"/>
      <c r="E270" s="24"/>
      <c r="F270" s="24"/>
    </row>
    <row r="271" spans="1:6" ht="12.75" customHeight="1" x14ac:dyDescent="0.3">
      <c r="A271" s="27"/>
      <c r="B271" s="24"/>
      <c r="C271" s="24"/>
      <c r="D271" s="24"/>
      <c r="E271" s="24"/>
      <c r="F271" s="24"/>
    </row>
    <row r="272" spans="1:6" ht="12.75" customHeight="1" x14ac:dyDescent="0.3">
      <c r="A272" s="27"/>
      <c r="B272" s="24"/>
      <c r="C272" s="24"/>
      <c r="D272" s="24"/>
      <c r="E272" s="24"/>
      <c r="F272" s="24"/>
    </row>
    <row r="273" spans="1:6" ht="12.75" customHeight="1" x14ac:dyDescent="0.3">
      <c r="A273" s="27"/>
      <c r="B273" s="24"/>
      <c r="C273" s="24"/>
      <c r="D273" s="24"/>
      <c r="E273" s="24"/>
      <c r="F273" s="24"/>
    </row>
    <row r="274" spans="1:6" ht="12.75" customHeight="1" x14ac:dyDescent="0.3">
      <c r="A274" s="27"/>
      <c r="B274" s="24"/>
      <c r="C274" s="24"/>
      <c r="D274" s="24"/>
      <c r="E274" s="24"/>
      <c r="F274" s="24"/>
    </row>
    <row r="275" spans="1:6" ht="12.75" customHeight="1" x14ac:dyDescent="0.3">
      <c r="A275" s="27"/>
      <c r="B275" s="24"/>
      <c r="C275" s="24"/>
      <c r="D275" s="24"/>
      <c r="E275" s="24"/>
      <c r="F275" s="24"/>
    </row>
    <row r="276" spans="1:6" ht="12.75" customHeight="1" x14ac:dyDescent="0.3">
      <c r="A276" s="27"/>
      <c r="B276" s="24"/>
      <c r="C276" s="24"/>
      <c r="D276" s="24"/>
      <c r="E276" s="24"/>
      <c r="F276" s="24"/>
    </row>
    <row r="277" spans="1:6" ht="12.75" customHeight="1" x14ac:dyDescent="0.3">
      <c r="A277" s="27"/>
      <c r="B277" s="24"/>
      <c r="C277" s="24"/>
      <c r="D277" s="24"/>
      <c r="E277" s="24"/>
      <c r="F277" s="24"/>
    </row>
    <row r="278" spans="1:6" ht="12.75" customHeight="1" x14ac:dyDescent="0.3">
      <c r="A278" s="27"/>
      <c r="B278" s="24"/>
      <c r="C278" s="24"/>
      <c r="D278" s="24"/>
      <c r="E278" s="24"/>
      <c r="F278" s="24"/>
    </row>
    <row r="279" spans="1:6" ht="12.75" customHeight="1" x14ac:dyDescent="0.3">
      <c r="A279" s="27"/>
      <c r="B279" s="24"/>
      <c r="C279" s="24"/>
      <c r="D279" s="24"/>
      <c r="E279" s="24"/>
      <c r="F279" s="24"/>
    </row>
    <row r="280" spans="1:6" ht="12.75" customHeight="1" x14ac:dyDescent="0.3">
      <c r="A280" s="27"/>
      <c r="B280" s="24"/>
      <c r="C280" s="24"/>
      <c r="D280" s="24"/>
      <c r="E280" s="24"/>
      <c r="F280" s="24"/>
    </row>
    <row r="281" spans="1:6" ht="12.75" customHeight="1" x14ac:dyDescent="0.3">
      <c r="A281" s="27"/>
      <c r="B281" s="24"/>
      <c r="C281" s="24"/>
      <c r="D281" s="24"/>
      <c r="E281" s="24"/>
      <c r="F281" s="24"/>
    </row>
    <row r="282" spans="1:6" ht="12.75" customHeight="1" x14ac:dyDescent="0.3">
      <c r="A282" s="27"/>
      <c r="B282" s="24"/>
      <c r="C282" s="24"/>
      <c r="D282" s="24"/>
      <c r="E282" s="24"/>
      <c r="F282" s="24"/>
    </row>
    <row r="283" spans="1:6" ht="12.75" customHeight="1" x14ac:dyDescent="0.3">
      <c r="A283" s="27"/>
      <c r="B283" s="24"/>
      <c r="C283" s="24"/>
      <c r="D283" s="24"/>
      <c r="E283" s="24"/>
      <c r="F283" s="24"/>
    </row>
    <row r="284" spans="1:6" ht="12.75" customHeight="1" x14ac:dyDescent="0.3">
      <c r="A284" s="27"/>
      <c r="B284" s="24"/>
      <c r="C284" s="24"/>
      <c r="D284" s="24"/>
      <c r="E284" s="24"/>
      <c r="F284" s="24"/>
    </row>
    <row r="285" spans="1:6" ht="12.75" customHeight="1" x14ac:dyDescent="0.3">
      <c r="A285" s="27"/>
      <c r="B285" s="24"/>
      <c r="C285" s="24"/>
      <c r="D285" s="24"/>
      <c r="E285" s="24"/>
      <c r="F285" s="24"/>
    </row>
    <row r="286" spans="1:6" ht="12.75" customHeight="1" x14ac:dyDescent="0.3">
      <c r="A286" s="27"/>
      <c r="B286" s="24"/>
      <c r="C286" s="24"/>
      <c r="D286" s="24"/>
      <c r="E286" s="24"/>
      <c r="F286" s="24"/>
    </row>
    <row r="287" spans="1:6" ht="12.75" customHeight="1" x14ac:dyDescent="0.3">
      <c r="A287" s="27"/>
      <c r="B287" s="24"/>
      <c r="C287" s="24"/>
      <c r="D287" s="24"/>
      <c r="E287" s="24"/>
      <c r="F287" s="24"/>
    </row>
    <row r="288" spans="1:6" ht="12.75" customHeight="1" x14ac:dyDescent="0.3">
      <c r="A288" s="27"/>
      <c r="B288" s="24"/>
      <c r="C288" s="24"/>
      <c r="D288" s="24"/>
      <c r="E288" s="24"/>
      <c r="F288" s="24"/>
    </row>
    <row r="289" spans="1:6" ht="12.75" customHeight="1" x14ac:dyDescent="0.3">
      <c r="A289" s="27"/>
      <c r="B289" s="24"/>
      <c r="C289" s="24"/>
      <c r="D289" s="24"/>
      <c r="E289" s="24"/>
      <c r="F289" s="24"/>
    </row>
    <row r="290" spans="1:6" ht="12.75" customHeight="1" x14ac:dyDescent="0.3">
      <c r="A290" s="27"/>
      <c r="B290" s="24"/>
      <c r="C290" s="24"/>
      <c r="D290" s="24"/>
      <c r="E290" s="24"/>
      <c r="F290" s="24"/>
    </row>
    <row r="291" spans="1:6" ht="12.75" customHeight="1" x14ac:dyDescent="0.3">
      <c r="A291" s="27"/>
      <c r="B291" s="24"/>
      <c r="C291" s="24"/>
      <c r="D291" s="24"/>
      <c r="E291" s="24"/>
      <c r="F291" s="24"/>
    </row>
    <row r="292" spans="1:6" ht="12.75" customHeight="1" x14ac:dyDescent="0.3">
      <c r="A292" s="27"/>
      <c r="B292" s="24"/>
      <c r="C292" s="24"/>
      <c r="D292" s="24"/>
      <c r="E292" s="24"/>
      <c r="F292" s="24"/>
    </row>
    <row r="293" spans="1:6" ht="12.75" customHeight="1" x14ac:dyDescent="0.3">
      <c r="A293" s="27"/>
      <c r="B293" s="24"/>
      <c r="C293" s="24"/>
      <c r="D293" s="24"/>
      <c r="E293" s="24"/>
      <c r="F293" s="24"/>
    </row>
    <row r="294" spans="1:6" ht="12.75" customHeight="1" x14ac:dyDescent="0.3">
      <c r="A294" s="27"/>
      <c r="B294" s="24"/>
      <c r="C294" s="24"/>
      <c r="D294" s="24"/>
      <c r="E294" s="24"/>
      <c r="F294" s="24"/>
    </row>
    <row r="295" spans="1:6" ht="12.75" customHeight="1" x14ac:dyDescent="0.3">
      <c r="A295" s="27"/>
      <c r="B295" s="24"/>
      <c r="C295" s="24"/>
      <c r="D295" s="24"/>
      <c r="E295" s="24"/>
      <c r="F295" s="24"/>
    </row>
    <row r="296" spans="1:6" ht="12.75" customHeight="1" x14ac:dyDescent="0.3">
      <c r="A296" s="27"/>
      <c r="B296" s="24"/>
      <c r="C296" s="24"/>
      <c r="D296" s="24"/>
      <c r="E296" s="24"/>
      <c r="F296" s="24"/>
    </row>
    <row r="297" spans="1:6" ht="12.75" customHeight="1" x14ac:dyDescent="0.3">
      <c r="A297" s="27"/>
      <c r="B297" s="24"/>
      <c r="C297" s="24"/>
      <c r="D297" s="24"/>
      <c r="E297" s="24"/>
      <c r="F297" s="24"/>
    </row>
    <row r="298" spans="1:6" ht="12.75" customHeight="1" x14ac:dyDescent="0.3">
      <c r="A298" s="27"/>
      <c r="B298" s="24"/>
      <c r="C298" s="24"/>
      <c r="D298" s="24"/>
      <c r="E298" s="24"/>
      <c r="F298" s="24"/>
    </row>
    <row r="299" spans="1:6" ht="12.75" customHeight="1" x14ac:dyDescent="0.3">
      <c r="A299" s="27"/>
      <c r="B299" s="24"/>
      <c r="C299" s="24"/>
      <c r="D299" s="24"/>
      <c r="E299" s="24"/>
      <c r="F299" s="24"/>
    </row>
    <row r="300" spans="1:6" ht="12.75" customHeight="1" x14ac:dyDescent="0.3">
      <c r="A300" s="27"/>
      <c r="B300" s="24"/>
      <c r="C300" s="24"/>
      <c r="D300" s="24"/>
      <c r="E300" s="24"/>
      <c r="F300" s="24"/>
    </row>
    <row r="301" spans="1:6" ht="12.75" customHeight="1" x14ac:dyDescent="0.3">
      <c r="A301" s="27"/>
      <c r="B301" s="24"/>
      <c r="C301" s="24"/>
      <c r="D301" s="24"/>
      <c r="E301" s="24"/>
      <c r="F301" s="24"/>
    </row>
    <row r="302" spans="1:6" ht="12.75" customHeight="1" x14ac:dyDescent="0.3">
      <c r="A302" s="27"/>
      <c r="B302" s="24"/>
      <c r="C302" s="24"/>
      <c r="D302" s="24"/>
      <c r="E302" s="24"/>
      <c r="F302" s="24"/>
    </row>
    <row r="303" spans="1:6" ht="12.75" customHeight="1" x14ac:dyDescent="0.3">
      <c r="A303" s="27"/>
      <c r="B303" s="24"/>
      <c r="C303" s="24"/>
      <c r="D303" s="24"/>
      <c r="E303" s="24"/>
      <c r="F303" s="24"/>
    </row>
    <row r="304" spans="1:6" ht="12.75" customHeight="1" x14ac:dyDescent="0.3">
      <c r="A304" s="27"/>
      <c r="B304" s="24"/>
      <c r="C304" s="24"/>
      <c r="D304" s="24"/>
      <c r="E304" s="24"/>
      <c r="F304" s="24"/>
    </row>
    <row r="305" spans="1:6" ht="12.75" customHeight="1" x14ac:dyDescent="0.3">
      <c r="A305" s="27"/>
      <c r="B305" s="24"/>
      <c r="C305" s="24"/>
      <c r="D305" s="24"/>
      <c r="E305" s="24"/>
      <c r="F305" s="24"/>
    </row>
    <row r="306" spans="1:6" ht="12.75" customHeight="1" x14ac:dyDescent="0.3">
      <c r="A306" s="27"/>
      <c r="B306" s="24"/>
      <c r="C306" s="24"/>
      <c r="D306" s="24"/>
      <c r="E306" s="24"/>
      <c r="F306" s="24"/>
    </row>
    <row r="307" spans="1:6" ht="12.75" customHeight="1" x14ac:dyDescent="0.3">
      <c r="A307" s="27"/>
      <c r="B307" s="24"/>
      <c r="C307" s="24"/>
      <c r="D307" s="24"/>
      <c r="E307" s="24"/>
      <c r="F307" s="24"/>
    </row>
    <row r="308" spans="1:6" ht="12.75" customHeight="1" x14ac:dyDescent="0.3">
      <c r="A308" s="27"/>
      <c r="B308" s="24"/>
      <c r="C308" s="24"/>
      <c r="D308" s="24"/>
      <c r="E308" s="24"/>
      <c r="F308" s="24"/>
    </row>
    <row r="309" spans="1:6" ht="12.75" customHeight="1" x14ac:dyDescent="0.3">
      <c r="A309" s="27"/>
      <c r="B309" s="24"/>
      <c r="C309" s="24"/>
      <c r="D309" s="24"/>
      <c r="E309" s="24"/>
      <c r="F309" s="24"/>
    </row>
    <row r="310" spans="1:6" ht="12.75" customHeight="1" x14ac:dyDescent="0.3">
      <c r="A310" s="27"/>
      <c r="B310" s="24"/>
      <c r="C310" s="24"/>
      <c r="D310" s="24"/>
      <c r="E310" s="24"/>
      <c r="F310" s="24"/>
    </row>
    <row r="311" spans="1:6" ht="12.75" customHeight="1" x14ac:dyDescent="0.3">
      <c r="A311" s="27"/>
      <c r="B311" s="24"/>
      <c r="C311" s="24"/>
      <c r="D311" s="24"/>
      <c r="E311" s="24"/>
      <c r="F311" s="24"/>
    </row>
    <row r="312" spans="1:6" ht="12.75" customHeight="1" x14ac:dyDescent="0.3">
      <c r="A312" s="27"/>
      <c r="B312" s="24"/>
      <c r="C312" s="24"/>
      <c r="D312" s="24"/>
      <c r="E312" s="24"/>
      <c r="F312" s="24"/>
    </row>
    <row r="313" spans="1:6" ht="12.75" customHeight="1" x14ac:dyDescent="0.3">
      <c r="A313" s="27"/>
      <c r="B313" s="24"/>
      <c r="C313" s="24"/>
      <c r="D313" s="24"/>
      <c r="E313" s="24"/>
      <c r="F313" s="24"/>
    </row>
    <row r="314" spans="1:6" ht="12.75" customHeight="1" x14ac:dyDescent="0.3">
      <c r="A314" s="27"/>
      <c r="B314" s="24"/>
      <c r="C314" s="24"/>
      <c r="D314" s="24"/>
      <c r="E314" s="24"/>
      <c r="F314" s="24"/>
    </row>
    <row r="315" spans="1:6" ht="12.75" customHeight="1" x14ac:dyDescent="0.3">
      <c r="A315" s="27"/>
      <c r="B315" s="24"/>
      <c r="C315" s="24"/>
      <c r="D315" s="24"/>
      <c r="E315" s="24"/>
      <c r="F315" s="24"/>
    </row>
    <row r="316" spans="1:6" ht="12.75" customHeight="1" x14ac:dyDescent="0.3">
      <c r="A316" s="27"/>
      <c r="B316" s="24"/>
      <c r="C316" s="24"/>
      <c r="D316" s="24"/>
      <c r="E316" s="24"/>
      <c r="F316" s="24"/>
    </row>
    <row r="317" spans="1:6" ht="12.75" customHeight="1" x14ac:dyDescent="0.3">
      <c r="A317" s="27"/>
      <c r="B317" s="24"/>
      <c r="C317" s="24"/>
      <c r="D317" s="24"/>
      <c r="E317" s="24"/>
      <c r="F317" s="24"/>
    </row>
    <row r="318" spans="1:6" ht="12.75" customHeight="1" x14ac:dyDescent="0.3">
      <c r="A318" s="27"/>
      <c r="B318" s="24"/>
      <c r="C318" s="24"/>
      <c r="D318" s="24"/>
      <c r="E318" s="24"/>
      <c r="F318" s="24"/>
    </row>
    <row r="319" spans="1:6" ht="12.75" customHeight="1" x14ac:dyDescent="0.3">
      <c r="A319" s="27"/>
      <c r="B319" s="24"/>
      <c r="C319" s="24"/>
      <c r="D319" s="24"/>
      <c r="E319" s="24"/>
      <c r="F319" s="24"/>
    </row>
    <row r="320" spans="1:6" ht="12.75" customHeight="1" x14ac:dyDescent="0.3">
      <c r="A320" s="27"/>
      <c r="B320" s="24"/>
      <c r="C320" s="24"/>
      <c r="D320" s="24"/>
      <c r="E320" s="24"/>
      <c r="F320" s="24"/>
    </row>
    <row r="321" spans="1:6" ht="12.75" customHeight="1" x14ac:dyDescent="0.3">
      <c r="A321" s="27"/>
      <c r="B321" s="24"/>
      <c r="C321" s="24"/>
      <c r="D321" s="24"/>
      <c r="E321" s="24"/>
      <c r="F321" s="24"/>
    </row>
    <row r="322" spans="1:6" ht="12.75" customHeight="1" x14ac:dyDescent="0.3">
      <c r="A322" s="27"/>
      <c r="B322" s="24"/>
      <c r="C322" s="24"/>
      <c r="D322" s="24"/>
      <c r="E322" s="24"/>
      <c r="F322" s="24"/>
    </row>
    <row r="323" spans="1:6" ht="12.75" customHeight="1" x14ac:dyDescent="0.3">
      <c r="A323" s="27"/>
      <c r="B323" s="24"/>
      <c r="C323" s="24"/>
      <c r="D323" s="24"/>
      <c r="E323" s="24"/>
      <c r="F323" s="24"/>
    </row>
    <row r="324" spans="1:6" ht="12.75" customHeight="1" x14ac:dyDescent="0.3">
      <c r="A324" s="27"/>
      <c r="B324" s="24"/>
      <c r="C324" s="24"/>
      <c r="D324" s="24"/>
      <c r="E324" s="24"/>
      <c r="F324" s="24"/>
    </row>
    <row r="325" spans="1:6" ht="12.75" customHeight="1" x14ac:dyDescent="0.3">
      <c r="A325" s="27"/>
      <c r="B325" s="24"/>
      <c r="C325" s="24"/>
      <c r="D325" s="24"/>
      <c r="E325" s="24"/>
      <c r="F325" s="24"/>
    </row>
    <row r="326" spans="1:6" ht="12.75" customHeight="1" x14ac:dyDescent="0.3">
      <c r="A326" s="27"/>
      <c r="B326" s="24"/>
      <c r="C326" s="24"/>
      <c r="D326" s="24"/>
      <c r="E326" s="24"/>
      <c r="F326" s="24"/>
    </row>
    <row r="327" spans="1:6" ht="12.75" customHeight="1" x14ac:dyDescent="0.3">
      <c r="A327" s="27"/>
      <c r="B327" s="24"/>
      <c r="C327" s="24"/>
      <c r="D327" s="24"/>
      <c r="E327" s="24"/>
      <c r="F327" s="24"/>
    </row>
    <row r="328" spans="1:6" ht="12.75" customHeight="1" x14ac:dyDescent="0.3">
      <c r="A328" s="27"/>
      <c r="B328" s="24"/>
      <c r="C328" s="24"/>
      <c r="D328" s="24"/>
      <c r="E328" s="24"/>
      <c r="F328" s="24"/>
    </row>
    <row r="329" spans="1:6" ht="12.75" customHeight="1" x14ac:dyDescent="0.3">
      <c r="A329" s="27"/>
      <c r="B329" s="24"/>
      <c r="C329" s="24"/>
      <c r="D329" s="24"/>
      <c r="E329" s="24"/>
      <c r="F329" s="24"/>
    </row>
    <row r="330" spans="1:6" ht="12.75" customHeight="1" x14ac:dyDescent="0.3">
      <c r="A330" s="27"/>
      <c r="B330" s="24"/>
      <c r="C330" s="24"/>
      <c r="D330" s="24"/>
      <c r="E330" s="24"/>
      <c r="F330" s="24"/>
    </row>
    <row r="331" spans="1:6" ht="12.75" customHeight="1" x14ac:dyDescent="0.3">
      <c r="A331" s="27"/>
      <c r="B331" s="24"/>
      <c r="C331" s="24"/>
      <c r="D331" s="24"/>
      <c r="E331" s="24"/>
      <c r="F331" s="24"/>
    </row>
    <row r="332" spans="1:6" ht="12.75" customHeight="1" x14ac:dyDescent="0.3">
      <c r="A332" s="27"/>
      <c r="B332" s="24"/>
      <c r="C332" s="24"/>
      <c r="D332" s="24"/>
      <c r="E332" s="24"/>
      <c r="F332" s="24"/>
    </row>
    <row r="333" spans="1:6" ht="12.75" customHeight="1" x14ac:dyDescent="0.3">
      <c r="A333" s="27"/>
      <c r="B333" s="24"/>
      <c r="C333" s="24"/>
      <c r="D333" s="24"/>
      <c r="E333" s="24"/>
      <c r="F333" s="24"/>
    </row>
    <row r="334" spans="1:6" ht="12.75" customHeight="1" x14ac:dyDescent="0.3">
      <c r="A334" s="27"/>
      <c r="B334" s="24"/>
      <c r="C334" s="24"/>
      <c r="D334" s="24"/>
      <c r="E334" s="24"/>
      <c r="F334" s="24"/>
    </row>
    <row r="335" spans="1:6" ht="12.75" customHeight="1" x14ac:dyDescent="0.3">
      <c r="A335" s="27"/>
      <c r="B335" s="24"/>
      <c r="C335" s="24"/>
      <c r="D335" s="24"/>
      <c r="E335" s="24"/>
      <c r="F335" s="24"/>
    </row>
    <row r="336" spans="1:6" ht="12.75" customHeight="1" x14ac:dyDescent="0.3">
      <c r="A336" s="27"/>
      <c r="B336" s="24"/>
      <c r="C336" s="24"/>
      <c r="D336" s="24"/>
      <c r="E336" s="24"/>
      <c r="F336" s="24"/>
    </row>
    <row r="337" spans="1:6" ht="12.75" customHeight="1" x14ac:dyDescent="0.3">
      <c r="A337" s="27"/>
      <c r="B337" s="24"/>
      <c r="C337" s="24"/>
      <c r="D337" s="24"/>
      <c r="E337" s="24"/>
      <c r="F337" s="24"/>
    </row>
    <row r="338" spans="1:6" ht="12.75" customHeight="1" x14ac:dyDescent="0.3">
      <c r="A338" s="27"/>
      <c r="B338" s="24"/>
      <c r="C338" s="24"/>
      <c r="D338" s="24"/>
      <c r="E338" s="24"/>
      <c r="F338" s="24"/>
    </row>
    <row r="339" spans="1:6" ht="12.75" customHeight="1" x14ac:dyDescent="0.3">
      <c r="A339" s="27"/>
      <c r="B339" s="24"/>
      <c r="C339" s="24"/>
      <c r="D339" s="24"/>
      <c r="E339" s="24"/>
      <c r="F339" s="24"/>
    </row>
    <row r="340" spans="1:6" ht="12.75" customHeight="1" x14ac:dyDescent="0.3">
      <c r="A340" s="27"/>
      <c r="B340" s="24"/>
      <c r="C340" s="24"/>
      <c r="D340" s="24"/>
      <c r="E340" s="24"/>
      <c r="F340" s="24"/>
    </row>
    <row r="341" spans="1:6" ht="12.75" customHeight="1" x14ac:dyDescent="0.3">
      <c r="A341" s="27"/>
      <c r="B341" s="24"/>
      <c r="C341" s="24"/>
      <c r="D341" s="24"/>
      <c r="E341" s="24"/>
      <c r="F341" s="24"/>
    </row>
    <row r="342" spans="1:6" ht="12.75" customHeight="1" x14ac:dyDescent="0.3">
      <c r="A342" s="27"/>
      <c r="B342" s="24"/>
      <c r="C342" s="24"/>
      <c r="D342" s="24"/>
      <c r="E342" s="24"/>
      <c r="F342" s="24"/>
    </row>
    <row r="343" spans="1:6" ht="12.75" customHeight="1" x14ac:dyDescent="0.3">
      <c r="A343" s="27"/>
      <c r="B343" s="24"/>
      <c r="C343" s="24"/>
      <c r="D343" s="24"/>
      <c r="E343" s="24"/>
      <c r="F343" s="24"/>
    </row>
    <row r="344" spans="1:6" ht="12.75" customHeight="1" x14ac:dyDescent="0.3">
      <c r="A344" s="27"/>
      <c r="B344" s="24"/>
      <c r="C344" s="24"/>
      <c r="D344" s="24"/>
      <c r="E344" s="24"/>
      <c r="F344" s="24"/>
    </row>
    <row r="345" spans="1:6" ht="12.75" customHeight="1" x14ac:dyDescent="0.3">
      <c r="A345" s="27"/>
      <c r="B345" s="24"/>
      <c r="C345" s="24"/>
      <c r="D345" s="24"/>
      <c r="E345" s="24"/>
      <c r="F345" s="24"/>
    </row>
    <row r="346" spans="1:6" ht="12.75" customHeight="1" x14ac:dyDescent="0.3">
      <c r="A346" s="27"/>
      <c r="B346" s="24"/>
      <c r="C346" s="24"/>
      <c r="D346" s="24"/>
      <c r="E346" s="24"/>
      <c r="F346" s="24"/>
    </row>
    <row r="347" spans="1:6" ht="12.75" customHeight="1" x14ac:dyDescent="0.3">
      <c r="A347" s="27"/>
      <c r="B347" s="24"/>
      <c r="C347" s="24"/>
      <c r="D347" s="24"/>
      <c r="E347" s="24"/>
      <c r="F347" s="24"/>
    </row>
    <row r="348" spans="1:6" ht="12.75" customHeight="1" x14ac:dyDescent="0.3">
      <c r="A348" s="27"/>
      <c r="B348" s="24"/>
      <c r="C348" s="24"/>
      <c r="D348" s="24"/>
      <c r="E348" s="24"/>
      <c r="F348" s="24"/>
    </row>
    <row r="349" spans="1:6" ht="12.75" customHeight="1" x14ac:dyDescent="0.3">
      <c r="A349" s="27"/>
      <c r="B349" s="24"/>
      <c r="C349" s="24"/>
      <c r="D349" s="24"/>
      <c r="E349" s="24"/>
      <c r="F349" s="24"/>
    </row>
    <row r="350" spans="1:6" ht="12.75" customHeight="1" x14ac:dyDescent="0.3">
      <c r="A350" s="27"/>
      <c r="B350" s="24"/>
      <c r="C350" s="24"/>
      <c r="D350" s="24"/>
      <c r="E350" s="24"/>
      <c r="F350" s="24"/>
    </row>
    <row r="351" spans="1:6" ht="12.75" customHeight="1" x14ac:dyDescent="0.3">
      <c r="A351" s="27"/>
      <c r="B351" s="24"/>
      <c r="C351" s="24"/>
      <c r="D351" s="24"/>
      <c r="E351" s="24"/>
      <c r="F351" s="24"/>
    </row>
    <row r="352" spans="1:6" ht="12.75" customHeight="1" x14ac:dyDescent="0.3">
      <c r="A352" s="27"/>
      <c r="B352" s="24"/>
      <c r="C352" s="24"/>
      <c r="D352" s="24"/>
      <c r="E352" s="24"/>
      <c r="F352" s="24"/>
    </row>
    <row r="353" spans="1:6" ht="12.75" customHeight="1" x14ac:dyDescent="0.3">
      <c r="A353" s="27"/>
      <c r="B353" s="24"/>
      <c r="C353" s="24"/>
      <c r="D353" s="24"/>
      <c r="E353" s="24"/>
      <c r="F353" s="24"/>
    </row>
    <row r="354" spans="1:6" ht="12.75" customHeight="1" x14ac:dyDescent="0.3">
      <c r="A354" s="27"/>
      <c r="B354" s="24"/>
      <c r="C354" s="24"/>
      <c r="D354" s="24"/>
      <c r="E354" s="24"/>
      <c r="F354" s="24"/>
    </row>
    <row r="355" spans="1:6" ht="12.75" customHeight="1" x14ac:dyDescent="0.3">
      <c r="A355" s="27"/>
      <c r="B355" s="24"/>
      <c r="C355" s="24"/>
      <c r="D355" s="24"/>
      <c r="E355" s="24"/>
      <c r="F355" s="24"/>
    </row>
    <row r="356" spans="1:6" ht="12.75" customHeight="1" x14ac:dyDescent="0.3">
      <c r="A356" s="27"/>
      <c r="B356" s="24"/>
      <c r="C356" s="24"/>
      <c r="D356" s="24"/>
      <c r="E356" s="24"/>
      <c r="F356" s="24"/>
    </row>
    <row r="357" spans="1:6" ht="12.75" customHeight="1" x14ac:dyDescent="0.3">
      <c r="A357" s="27"/>
      <c r="B357" s="24"/>
      <c r="C357" s="24"/>
      <c r="D357" s="24"/>
      <c r="E357" s="24"/>
      <c r="F357" s="24"/>
    </row>
    <row r="358" spans="1:6" ht="12.75" customHeight="1" x14ac:dyDescent="0.3">
      <c r="A358" s="27"/>
      <c r="B358" s="24"/>
      <c r="C358" s="24"/>
      <c r="D358" s="24"/>
      <c r="E358" s="24"/>
      <c r="F358" s="24"/>
    </row>
    <row r="359" spans="1:6" ht="12.75" customHeight="1" x14ac:dyDescent="0.3">
      <c r="A359" s="27"/>
      <c r="B359" s="24"/>
      <c r="C359" s="24"/>
      <c r="D359" s="24"/>
      <c r="E359" s="24"/>
      <c r="F359" s="24"/>
    </row>
    <row r="360" spans="1:6" ht="12.75" customHeight="1" x14ac:dyDescent="0.3">
      <c r="A360" s="27"/>
      <c r="B360" s="24"/>
      <c r="C360" s="24"/>
      <c r="D360" s="24"/>
      <c r="E360" s="24"/>
      <c r="F360" s="24"/>
    </row>
    <row r="361" spans="1:6" ht="12.75" customHeight="1" x14ac:dyDescent="0.3">
      <c r="A361" s="27"/>
      <c r="B361" s="24"/>
      <c r="C361" s="24"/>
      <c r="D361" s="24"/>
      <c r="E361" s="24"/>
      <c r="F361" s="24"/>
    </row>
    <row r="362" spans="1:6" ht="12.75" customHeight="1" x14ac:dyDescent="0.3">
      <c r="A362" s="27"/>
      <c r="B362" s="24"/>
      <c r="C362" s="24"/>
      <c r="D362" s="24"/>
      <c r="E362" s="24"/>
      <c r="F362" s="24"/>
    </row>
    <row r="363" spans="1:6" ht="12.75" customHeight="1" x14ac:dyDescent="0.3">
      <c r="A363" s="27"/>
      <c r="B363" s="24"/>
      <c r="C363" s="24"/>
      <c r="D363" s="24"/>
      <c r="E363" s="24"/>
      <c r="F363" s="24"/>
    </row>
    <row r="364" spans="1:6" ht="12.75" customHeight="1" x14ac:dyDescent="0.3">
      <c r="A364" s="27"/>
      <c r="B364" s="24"/>
      <c r="C364" s="24"/>
      <c r="D364" s="24"/>
      <c r="E364" s="24"/>
      <c r="F364" s="24"/>
    </row>
    <row r="365" spans="1:6" ht="12.75" customHeight="1" x14ac:dyDescent="0.3">
      <c r="A365" s="27"/>
      <c r="B365" s="24"/>
      <c r="C365" s="24"/>
      <c r="D365" s="24"/>
      <c r="E365" s="24"/>
      <c r="F365" s="24"/>
    </row>
    <row r="366" spans="1:6" ht="12.75" customHeight="1" x14ac:dyDescent="0.3">
      <c r="A366" s="27"/>
      <c r="B366" s="24"/>
      <c r="C366" s="24"/>
      <c r="D366" s="24"/>
      <c r="E366" s="24"/>
      <c r="F366" s="24"/>
    </row>
    <row r="367" spans="1:6" ht="12.75" customHeight="1" x14ac:dyDescent="0.3">
      <c r="A367" s="27"/>
      <c r="B367" s="24"/>
      <c r="C367" s="24"/>
      <c r="D367" s="24"/>
      <c r="E367" s="24"/>
      <c r="F367" s="24"/>
    </row>
    <row r="368" spans="1:6" ht="12.75" customHeight="1" x14ac:dyDescent="0.3">
      <c r="A368" s="27"/>
      <c r="B368" s="24"/>
      <c r="C368" s="24"/>
      <c r="D368" s="24"/>
      <c r="E368" s="24"/>
      <c r="F368" s="24"/>
    </row>
    <row r="369" spans="1:6" ht="12.75" customHeight="1" x14ac:dyDescent="0.3">
      <c r="A369" s="27"/>
      <c r="B369" s="24"/>
      <c r="C369" s="24"/>
      <c r="D369" s="24"/>
      <c r="E369" s="24"/>
      <c r="F369" s="24"/>
    </row>
    <row r="370" spans="1:6" ht="12.75" customHeight="1" x14ac:dyDescent="0.3">
      <c r="A370" s="27"/>
      <c r="B370" s="24"/>
      <c r="C370" s="24"/>
      <c r="D370" s="24"/>
      <c r="E370" s="24"/>
      <c r="F370" s="24"/>
    </row>
    <row r="371" spans="1:6" ht="12.75" customHeight="1" x14ac:dyDescent="0.3">
      <c r="A371" s="27"/>
      <c r="B371" s="24"/>
      <c r="C371" s="24"/>
      <c r="D371" s="24"/>
      <c r="E371" s="24"/>
      <c r="F371" s="24"/>
    </row>
    <row r="372" spans="1:6" ht="12.75" customHeight="1" x14ac:dyDescent="0.3">
      <c r="A372" s="27"/>
      <c r="B372" s="24"/>
      <c r="C372" s="24"/>
      <c r="D372" s="24"/>
      <c r="E372" s="24"/>
      <c r="F372" s="24"/>
    </row>
    <row r="373" spans="1:6" ht="12.75" customHeight="1" x14ac:dyDescent="0.3">
      <c r="A373" s="27"/>
      <c r="B373" s="24"/>
      <c r="C373" s="24"/>
      <c r="D373" s="24"/>
      <c r="E373" s="24"/>
      <c r="F373" s="24"/>
    </row>
    <row r="374" spans="1:6" ht="12.75" customHeight="1" x14ac:dyDescent="0.3">
      <c r="A374" s="27"/>
      <c r="B374" s="24"/>
      <c r="C374" s="24"/>
      <c r="D374" s="24"/>
      <c r="E374" s="24"/>
      <c r="F374" s="24"/>
    </row>
    <row r="375" spans="1:6" ht="12.75" customHeight="1" x14ac:dyDescent="0.3">
      <c r="A375" s="27"/>
      <c r="B375" s="24"/>
      <c r="C375" s="24"/>
      <c r="D375" s="24"/>
      <c r="E375" s="24"/>
      <c r="F375" s="24"/>
    </row>
    <row r="376" spans="1:6" ht="12.75" customHeight="1" x14ac:dyDescent="0.3">
      <c r="A376" s="27"/>
      <c r="B376" s="24"/>
      <c r="C376" s="24"/>
      <c r="D376" s="24"/>
      <c r="E376" s="24"/>
      <c r="F376" s="24"/>
    </row>
    <row r="377" spans="1:6" ht="12.75" customHeight="1" x14ac:dyDescent="0.3">
      <c r="A377" s="27"/>
      <c r="B377" s="24"/>
      <c r="C377" s="24"/>
      <c r="D377" s="24"/>
      <c r="E377" s="24"/>
      <c r="F377" s="24"/>
    </row>
    <row r="378" spans="1:6" ht="12.75" customHeight="1" x14ac:dyDescent="0.3">
      <c r="A378" s="27"/>
      <c r="B378" s="24"/>
      <c r="C378" s="24"/>
      <c r="D378" s="24"/>
      <c r="E378" s="24"/>
      <c r="F378" s="24"/>
    </row>
    <row r="379" spans="1:6" ht="12.75" customHeight="1" x14ac:dyDescent="0.3">
      <c r="A379" s="27"/>
      <c r="B379" s="24"/>
      <c r="C379" s="24"/>
      <c r="D379" s="24"/>
      <c r="E379" s="24"/>
      <c r="F379" s="24"/>
    </row>
    <row r="380" spans="1:6" ht="12.75" customHeight="1" x14ac:dyDescent="0.3">
      <c r="A380" s="27"/>
      <c r="B380" s="24"/>
      <c r="C380" s="24"/>
      <c r="D380" s="24"/>
      <c r="E380" s="24"/>
      <c r="F380" s="24"/>
    </row>
    <row r="381" spans="1:6" ht="12.75" customHeight="1" x14ac:dyDescent="0.3">
      <c r="A381" s="27"/>
      <c r="B381" s="24"/>
      <c r="C381" s="24"/>
      <c r="D381" s="24"/>
      <c r="E381" s="24"/>
      <c r="F381" s="24"/>
    </row>
    <row r="382" spans="1:6" ht="12.75" customHeight="1" x14ac:dyDescent="0.3">
      <c r="A382" s="27"/>
      <c r="B382" s="24"/>
      <c r="C382" s="24"/>
      <c r="D382" s="24"/>
      <c r="E382" s="24"/>
      <c r="F382" s="24"/>
    </row>
    <row r="383" spans="1:6" ht="12.75" customHeight="1" x14ac:dyDescent="0.3">
      <c r="A383" s="27"/>
      <c r="B383" s="24"/>
      <c r="C383" s="24"/>
      <c r="D383" s="24"/>
      <c r="E383" s="24"/>
      <c r="F383" s="24"/>
    </row>
    <row r="384" spans="1:6" ht="12.75" customHeight="1" x14ac:dyDescent="0.3">
      <c r="A384" s="27"/>
      <c r="B384" s="24"/>
      <c r="C384" s="24"/>
      <c r="D384" s="24"/>
      <c r="E384" s="24"/>
      <c r="F384" s="24"/>
    </row>
    <row r="385" spans="1:6" ht="12.75" customHeight="1" x14ac:dyDescent="0.3">
      <c r="A385" s="27"/>
      <c r="B385" s="24"/>
      <c r="C385" s="24"/>
      <c r="D385" s="24"/>
      <c r="E385" s="24"/>
      <c r="F385" s="24"/>
    </row>
    <row r="386" spans="1:6" ht="12.75" customHeight="1" x14ac:dyDescent="0.3">
      <c r="A386" s="27"/>
      <c r="B386" s="24"/>
      <c r="C386" s="24"/>
      <c r="D386" s="24"/>
      <c r="E386" s="24"/>
      <c r="F386" s="24"/>
    </row>
    <row r="387" spans="1:6" ht="12.75" customHeight="1" x14ac:dyDescent="0.3">
      <c r="A387" s="27"/>
      <c r="B387" s="24"/>
      <c r="C387" s="24"/>
      <c r="D387" s="24"/>
      <c r="E387" s="24"/>
      <c r="F387" s="24"/>
    </row>
    <row r="388" spans="1:6" ht="12.75" customHeight="1" x14ac:dyDescent="0.3">
      <c r="A388" s="27"/>
      <c r="B388" s="24"/>
      <c r="C388" s="24"/>
      <c r="D388" s="24"/>
      <c r="E388" s="24"/>
      <c r="F388" s="24"/>
    </row>
    <row r="389" spans="1:6" ht="12.75" customHeight="1" x14ac:dyDescent="0.3">
      <c r="A389" s="27"/>
      <c r="B389" s="24"/>
      <c r="C389" s="24"/>
      <c r="D389" s="24"/>
      <c r="E389" s="24"/>
      <c r="F389" s="24"/>
    </row>
    <row r="390" spans="1:6" ht="12.75" customHeight="1" x14ac:dyDescent="0.3">
      <c r="A390" s="27"/>
      <c r="B390" s="24"/>
      <c r="C390" s="24"/>
      <c r="D390" s="24"/>
      <c r="E390" s="24"/>
      <c r="F390" s="24"/>
    </row>
    <row r="391" spans="1:6" ht="12.75" customHeight="1" x14ac:dyDescent="0.3">
      <c r="A391" s="27"/>
      <c r="B391" s="24"/>
      <c r="C391" s="24"/>
      <c r="D391" s="24"/>
      <c r="E391" s="24"/>
      <c r="F391" s="24"/>
    </row>
    <row r="392" spans="1:6" ht="12.75" customHeight="1" x14ac:dyDescent="0.3">
      <c r="A392" s="27"/>
      <c r="B392" s="24"/>
      <c r="C392" s="24"/>
      <c r="D392" s="24"/>
      <c r="E392" s="24"/>
      <c r="F392" s="24"/>
    </row>
    <row r="393" spans="1:6" ht="12.75" customHeight="1" x14ac:dyDescent="0.3">
      <c r="A393" s="27"/>
      <c r="B393" s="24"/>
      <c r="C393" s="24"/>
      <c r="D393" s="24"/>
      <c r="E393" s="24"/>
      <c r="F393" s="24"/>
    </row>
    <row r="394" spans="1:6" ht="12.75" customHeight="1" x14ac:dyDescent="0.3">
      <c r="A394" s="27"/>
      <c r="B394" s="24"/>
      <c r="C394" s="24"/>
      <c r="D394" s="24"/>
      <c r="E394" s="24"/>
      <c r="F394" s="24"/>
    </row>
    <row r="395" spans="1:6" ht="12.75" customHeight="1" x14ac:dyDescent="0.3">
      <c r="A395" s="27"/>
      <c r="B395" s="24"/>
      <c r="C395" s="24"/>
      <c r="D395" s="24"/>
      <c r="E395" s="24"/>
      <c r="F395" s="24"/>
    </row>
    <row r="396" spans="1:6" ht="12.75" customHeight="1" x14ac:dyDescent="0.3">
      <c r="A396" s="27"/>
      <c r="B396" s="24"/>
      <c r="C396" s="24"/>
      <c r="D396" s="24"/>
      <c r="E396" s="24"/>
      <c r="F396" s="24"/>
    </row>
    <row r="397" spans="1:6" ht="12.75" customHeight="1" x14ac:dyDescent="0.3">
      <c r="A397" s="27"/>
      <c r="B397" s="24"/>
      <c r="C397" s="24"/>
      <c r="D397" s="24"/>
      <c r="E397" s="24"/>
      <c r="F397" s="24"/>
    </row>
    <row r="398" spans="1:6" ht="12.75" customHeight="1" x14ac:dyDescent="0.3">
      <c r="A398" s="27"/>
      <c r="B398" s="24"/>
      <c r="C398" s="24"/>
      <c r="D398" s="24"/>
      <c r="E398" s="24"/>
      <c r="F398" s="24"/>
    </row>
    <row r="399" spans="1:6" ht="12.75" customHeight="1" x14ac:dyDescent="0.3">
      <c r="A399" s="27"/>
      <c r="B399" s="24"/>
      <c r="C399" s="24"/>
      <c r="D399" s="24"/>
      <c r="E399" s="24"/>
      <c r="F399" s="24"/>
    </row>
    <row r="400" spans="1:6" ht="12.75" customHeight="1" x14ac:dyDescent="0.3">
      <c r="A400" s="27"/>
      <c r="B400" s="24"/>
      <c r="C400" s="24"/>
      <c r="D400" s="24"/>
      <c r="E400" s="24"/>
      <c r="F400" s="24"/>
    </row>
    <row r="401" spans="1:6" ht="12.75" customHeight="1" x14ac:dyDescent="0.3">
      <c r="A401" s="27"/>
      <c r="B401" s="24"/>
      <c r="C401" s="24"/>
      <c r="D401" s="24"/>
      <c r="E401" s="24"/>
      <c r="F401" s="24"/>
    </row>
    <row r="402" spans="1:6" ht="12.75" customHeight="1" x14ac:dyDescent="0.3">
      <c r="A402" s="27"/>
      <c r="B402" s="24"/>
      <c r="C402" s="24"/>
      <c r="D402" s="24"/>
      <c r="E402" s="24"/>
      <c r="F402" s="24"/>
    </row>
    <row r="403" spans="1:6" ht="12.75" customHeight="1" x14ac:dyDescent="0.3">
      <c r="A403" s="27"/>
      <c r="B403" s="24"/>
      <c r="C403" s="24"/>
      <c r="D403" s="24"/>
      <c r="E403" s="24"/>
      <c r="F403" s="24"/>
    </row>
    <row r="404" spans="1:6" ht="12.75" customHeight="1" x14ac:dyDescent="0.3">
      <c r="A404" s="27"/>
      <c r="B404" s="24"/>
      <c r="C404" s="24"/>
      <c r="D404" s="24"/>
      <c r="E404" s="24"/>
      <c r="F404" s="24"/>
    </row>
    <row r="405" spans="1:6" ht="12.75" customHeight="1" x14ac:dyDescent="0.3">
      <c r="A405" s="27"/>
      <c r="B405" s="24"/>
      <c r="C405" s="24"/>
      <c r="D405" s="24"/>
      <c r="E405" s="24"/>
      <c r="F405" s="24"/>
    </row>
    <row r="406" spans="1:6" ht="12.75" customHeight="1" x14ac:dyDescent="0.3">
      <c r="A406" s="27"/>
      <c r="B406" s="24"/>
      <c r="C406" s="24"/>
      <c r="D406" s="24"/>
      <c r="E406" s="24"/>
      <c r="F406" s="24"/>
    </row>
    <row r="407" spans="1:6" ht="12.75" customHeight="1" x14ac:dyDescent="0.3">
      <c r="A407" s="27"/>
      <c r="B407" s="24"/>
      <c r="C407" s="24"/>
      <c r="D407" s="24"/>
      <c r="E407" s="24"/>
      <c r="F407" s="24"/>
    </row>
    <row r="408" spans="1:6" ht="12.75" customHeight="1" x14ac:dyDescent="0.3">
      <c r="A408" s="27"/>
      <c r="B408" s="24"/>
      <c r="C408" s="24"/>
      <c r="D408" s="24"/>
      <c r="E408" s="24"/>
      <c r="F408" s="24"/>
    </row>
    <row r="409" spans="1:6" ht="12.75" customHeight="1" x14ac:dyDescent="0.3">
      <c r="A409" s="27"/>
      <c r="B409" s="24"/>
      <c r="C409" s="24"/>
      <c r="D409" s="24"/>
      <c r="E409" s="24"/>
      <c r="F409" s="24"/>
    </row>
    <row r="410" spans="1:6" ht="12.75" customHeight="1" x14ac:dyDescent="0.3">
      <c r="A410" s="27"/>
      <c r="B410" s="24"/>
      <c r="C410" s="24"/>
      <c r="D410" s="24"/>
      <c r="E410" s="24"/>
      <c r="F410" s="24"/>
    </row>
    <row r="411" spans="1:6" ht="12.75" customHeight="1" x14ac:dyDescent="0.3">
      <c r="A411" s="27"/>
      <c r="B411" s="24"/>
      <c r="C411" s="24"/>
      <c r="D411" s="24"/>
      <c r="E411" s="24"/>
      <c r="F411" s="24"/>
    </row>
    <row r="412" spans="1:6" ht="12.75" customHeight="1" x14ac:dyDescent="0.3">
      <c r="A412" s="27"/>
      <c r="B412" s="24"/>
      <c r="C412" s="24"/>
      <c r="D412" s="24"/>
      <c r="E412" s="24"/>
      <c r="F412" s="24"/>
    </row>
    <row r="413" spans="1:6" ht="12.75" customHeight="1" x14ac:dyDescent="0.3">
      <c r="A413" s="27"/>
      <c r="B413" s="24"/>
      <c r="C413" s="24"/>
      <c r="D413" s="24"/>
      <c r="E413" s="24"/>
      <c r="F413" s="24"/>
    </row>
    <row r="414" spans="1:6" ht="12.75" customHeight="1" x14ac:dyDescent="0.3">
      <c r="A414" s="27"/>
      <c r="B414" s="24"/>
      <c r="C414" s="24"/>
      <c r="D414" s="24"/>
      <c r="E414" s="24"/>
      <c r="F414" s="24"/>
    </row>
    <row r="415" spans="1:6" ht="12.75" customHeight="1" x14ac:dyDescent="0.3">
      <c r="A415" s="27"/>
      <c r="B415" s="24"/>
      <c r="C415" s="24"/>
      <c r="D415" s="24"/>
      <c r="E415" s="24"/>
      <c r="F415" s="24"/>
    </row>
    <row r="416" spans="1:6" ht="12.75" customHeight="1" x14ac:dyDescent="0.3">
      <c r="A416" s="27"/>
      <c r="B416" s="24"/>
      <c r="C416" s="24"/>
      <c r="D416" s="24"/>
      <c r="E416" s="24"/>
      <c r="F416" s="24"/>
    </row>
    <row r="417" spans="1:6" ht="12.75" customHeight="1" x14ac:dyDescent="0.3">
      <c r="A417" s="27"/>
      <c r="B417" s="24"/>
      <c r="C417" s="24"/>
      <c r="D417" s="24"/>
      <c r="E417" s="24"/>
      <c r="F417" s="24"/>
    </row>
    <row r="418" spans="1:6" ht="12.75" customHeight="1" x14ac:dyDescent="0.3">
      <c r="A418" s="27"/>
      <c r="B418" s="24"/>
      <c r="C418" s="24"/>
      <c r="D418" s="24"/>
      <c r="E418" s="24"/>
      <c r="F418" s="24"/>
    </row>
    <row r="419" spans="1:6" ht="12.75" customHeight="1" x14ac:dyDescent="0.3">
      <c r="A419" s="27"/>
      <c r="B419" s="24"/>
      <c r="C419" s="24"/>
      <c r="D419" s="24"/>
      <c r="E419" s="24"/>
      <c r="F419" s="24"/>
    </row>
    <row r="420" spans="1:6" ht="12.75" customHeight="1" x14ac:dyDescent="0.3">
      <c r="A420" s="27"/>
      <c r="B420" s="24"/>
      <c r="C420" s="24"/>
      <c r="D420" s="24"/>
      <c r="E420" s="24"/>
      <c r="F420" s="24"/>
    </row>
    <row r="421" spans="1:6" ht="12.75" customHeight="1" x14ac:dyDescent="0.3">
      <c r="A421" s="27"/>
      <c r="B421" s="24"/>
      <c r="C421" s="24"/>
      <c r="D421" s="24"/>
      <c r="E421" s="24"/>
      <c r="F421" s="24"/>
    </row>
    <row r="422" spans="1:6" ht="12.75" customHeight="1" x14ac:dyDescent="0.3">
      <c r="A422" s="27"/>
      <c r="B422" s="24"/>
      <c r="C422" s="24"/>
      <c r="D422" s="24"/>
      <c r="E422" s="24"/>
      <c r="F422" s="24"/>
    </row>
    <row r="423" spans="1:6" ht="12.75" customHeight="1" x14ac:dyDescent="0.3">
      <c r="A423" s="27"/>
      <c r="B423" s="24"/>
      <c r="C423" s="24"/>
      <c r="D423" s="24"/>
      <c r="E423" s="24"/>
      <c r="F423" s="24"/>
    </row>
    <row r="424" spans="1:6" ht="12.75" customHeight="1" x14ac:dyDescent="0.3">
      <c r="A424" s="27"/>
      <c r="B424" s="24"/>
      <c r="C424" s="24"/>
      <c r="D424" s="24"/>
      <c r="E424" s="24"/>
      <c r="F424" s="24"/>
    </row>
    <row r="425" spans="1:6" ht="12.75" customHeight="1" x14ac:dyDescent="0.3">
      <c r="A425" s="27"/>
      <c r="B425" s="24"/>
      <c r="C425" s="24"/>
      <c r="D425" s="24"/>
      <c r="E425" s="24"/>
      <c r="F425" s="24"/>
    </row>
    <row r="426" spans="1:6" ht="12.75" customHeight="1" x14ac:dyDescent="0.3">
      <c r="A426" s="27"/>
      <c r="B426" s="24"/>
      <c r="C426" s="24"/>
      <c r="D426" s="24"/>
      <c r="E426" s="24"/>
      <c r="F426" s="24"/>
    </row>
    <row r="427" spans="1:6" ht="12.75" customHeight="1" x14ac:dyDescent="0.3">
      <c r="A427" s="27"/>
      <c r="B427" s="24"/>
      <c r="C427" s="24"/>
      <c r="D427" s="24"/>
      <c r="E427" s="24"/>
      <c r="F427" s="24"/>
    </row>
    <row r="428" spans="1:6" ht="12.75" customHeight="1" x14ac:dyDescent="0.3">
      <c r="A428" s="27"/>
      <c r="B428" s="24"/>
      <c r="C428" s="24"/>
      <c r="D428" s="24"/>
      <c r="E428" s="24"/>
      <c r="F428" s="24"/>
    </row>
    <row r="429" spans="1:6" ht="12.75" customHeight="1" x14ac:dyDescent="0.3">
      <c r="A429" s="27"/>
      <c r="B429" s="24"/>
      <c r="C429" s="24"/>
      <c r="D429" s="24"/>
      <c r="E429" s="24"/>
      <c r="F429" s="24"/>
    </row>
    <row r="430" spans="1:6" ht="12.75" customHeight="1" x14ac:dyDescent="0.3">
      <c r="A430" s="27"/>
      <c r="B430" s="24"/>
      <c r="C430" s="24"/>
      <c r="D430" s="24"/>
      <c r="E430" s="24"/>
      <c r="F430" s="24"/>
    </row>
    <row r="431" spans="1:6" ht="12.75" customHeight="1" x14ac:dyDescent="0.3">
      <c r="A431" s="27"/>
      <c r="B431" s="24"/>
      <c r="C431" s="24"/>
      <c r="D431" s="24"/>
      <c r="E431" s="24"/>
      <c r="F431" s="24"/>
    </row>
    <row r="432" spans="1:6" ht="12.75" customHeight="1" x14ac:dyDescent="0.3">
      <c r="A432" s="27"/>
      <c r="B432" s="24"/>
      <c r="C432" s="24"/>
      <c r="D432" s="24"/>
      <c r="E432" s="24"/>
      <c r="F432" s="24"/>
    </row>
    <row r="433" spans="1:6" ht="12.75" customHeight="1" x14ac:dyDescent="0.3">
      <c r="A433" s="27"/>
      <c r="B433" s="24"/>
      <c r="C433" s="24"/>
      <c r="D433" s="24"/>
      <c r="E433" s="24"/>
      <c r="F433" s="24"/>
    </row>
    <row r="434" spans="1:6" ht="12.75" customHeight="1" x14ac:dyDescent="0.3">
      <c r="A434" s="27"/>
      <c r="B434" s="24"/>
      <c r="C434" s="24"/>
      <c r="D434" s="24"/>
      <c r="E434" s="24"/>
      <c r="F434" s="24"/>
    </row>
    <row r="435" spans="1:6" ht="12.75" customHeight="1" x14ac:dyDescent="0.3">
      <c r="A435" s="27"/>
      <c r="B435" s="24"/>
      <c r="C435" s="24"/>
      <c r="D435" s="24"/>
      <c r="E435" s="24"/>
      <c r="F435" s="24"/>
    </row>
    <row r="436" spans="1:6" ht="12.75" customHeight="1" x14ac:dyDescent="0.3">
      <c r="A436" s="27"/>
      <c r="B436" s="24"/>
      <c r="C436" s="24"/>
      <c r="D436" s="24"/>
      <c r="E436" s="24"/>
      <c r="F436" s="24"/>
    </row>
    <row r="437" spans="1:6" ht="12.75" customHeight="1" x14ac:dyDescent="0.3">
      <c r="A437" s="27"/>
      <c r="B437" s="24"/>
      <c r="C437" s="24"/>
      <c r="D437" s="24"/>
      <c r="E437" s="24"/>
      <c r="F437" s="24"/>
    </row>
    <row r="438" spans="1:6" ht="12.75" customHeight="1" x14ac:dyDescent="0.3">
      <c r="A438" s="27"/>
      <c r="B438" s="24"/>
      <c r="C438" s="24"/>
      <c r="D438" s="24"/>
      <c r="E438" s="24"/>
      <c r="F438" s="24"/>
    </row>
    <row r="439" spans="1:6" ht="12.75" customHeight="1" x14ac:dyDescent="0.3">
      <c r="A439" s="27"/>
      <c r="B439" s="24"/>
      <c r="C439" s="24"/>
      <c r="D439" s="24"/>
      <c r="E439" s="24"/>
      <c r="F439" s="24"/>
    </row>
    <row r="440" spans="1:6" ht="12.75" customHeight="1" x14ac:dyDescent="0.3">
      <c r="A440" s="27"/>
      <c r="B440" s="24"/>
      <c r="C440" s="24"/>
      <c r="D440" s="24"/>
      <c r="E440" s="24"/>
      <c r="F440" s="24"/>
    </row>
    <row r="441" spans="1:6" ht="12.75" customHeight="1" x14ac:dyDescent="0.3">
      <c r="A441" s="27"/>
      <c r="B441" s="24"/>
      <c r="C441" s="24"/>
      <c r="D441" s="24"/>
      <c r="E441" s="24"/>
      <c r="F441" s="24"/>
    </row>
    <row r="442" spans="1:6" ht="12.75" customHeight="1" x14ac:dyDescent="0.3">
      <c r="A442" s="27"/>
      <c r="B442" s="24"/>
      <c r="C442" s="24"/>
      <c r="D442" s="24"/>
      <c r="E442" s="24"/>
      <c r="F442" s="24"/>
    </row>
    <row r="443" spans="1:6" ht="12.75" customHeight="1" x14ac:dyDescent="0.3">
      <c r="A443" s="27"/>
      <c r="B443" s="24"/>
      <c r="C443" s="24"/>
      <c r="D443" s="24"/>
      <c r="E443" s="24"/>
      <c r="F443" s="24"/>
    </row>
    <row r="444" spans="1:6" ht="12.75" customHeight="1" x14ac:dyDescent="0.3">
      <c r="A444" s="27"/>
      <c r="B444" s="24"/>
      <c r="C444" s="24"/>
      <c r="D444" s="24"/>
      <c r="E444" s="24"/>
      <c r="F444" s="24"/>
    </row>
    <row r="445" spans="1:6" ht="12.75" customHeight="1" x14ac:dyDescent="0.3">
      <c r="A445" s="27"/>
      <c r="B445" s="24"/>
      <c r="C445" s="24"/>
      <c r="D445" s="24"/>
      <c r="E445" s="24"/>
      <c r="F445" s="24"/>
    </row>
    <row r="446" spans="1:6" ht="12.75" customHeight="1" x14ac:dyDescent="0.3">
      <c r="A446" s="27"/>
      <c r="B446" s="24"/>
      <c r="C446" s="24"/>
      <c r="D446" s="24"/>
      <c r="E446" s="24"/>
      <c r="F446" s="24"/>
    </row>
    <row r="447" spans="1:6" ht="12.75" customHeight="1" x14ac:dyDescent="0.3">
      <c r="A447" s="27"/>
      <c r="B447" s="24"/>
      <c r="C447" s="24"/>
      <c r="D447" s="24"/>
      <c r="E447" s="24"/>
      <c r="F447" s="24"/>
    </row>
    <row r="448" spans="1:6" ht="12.75" customHeight="1" x14ac:dyDescent="0.3">
      <c r="A448" s="27"/>
      <c r="B448" s="24"/>
      <c r="C448" s="24"/>
      <c r="D448" s="24"/>
      <c r="E448" s="24"/>
      <c r="F448" s="24"/>
    </row>
    <row r="449" spans="1:6" ht="12.75" customHeight="1" x14ac:dyDescent="0.3">
      <c r="A449" s="27"/>
      <c r="B449" s="24"/>
      <c r="C449" s="24"/>
      <c r="D449" s="24"/>
      <c r="E449" s="24"/>
      <c r="F449" s="24"/>
    </row>
    <row r="450" spans="1:6" ht="12.75" customHeight="1" x14ac:dyDescent="0.3">
      <c r="A450" s="27"/>
      <c r="B450" s="24"/>
      <c r="C450" s="24"/>
      <c r="D450" s="24"/>
      <c r="E450" s="24"/>
      <c r="F450" s="24"/>
    </row>
    <row r="451" spans="1:6" ht="12.75" customHeight="1" x14ac:dyDescent="0.3">
      <c r="A451" s="27"/>
      <c r="B451" s="24"/>
      <c r="C451" s="24"/>
      <c r="D451" s="24"/>
      <c r="E451" s="24"/>
      <c r="F451" s="24"/>
    </row>
    <row r="452" spans="1:6" ht="12.75" customHeight="1" x14ac:dyDescent="0.3">
      <c r="A452" s="27"/>
      <c r="B452" s="24"/>
      <c r="C452" s="24"/>
      <c r="D452" s="24"/>
      <c r="E452" s="24"/>
      <c r="F452" s="24"/>
    </row>
    <row r="453" spans="1:6" ht="12.75" customHeight="1" x14ac:dyDescent="0.3">
      <c r="A453" s="27"/>
      <c r="B453" s="24"/>
      <c r="C453" s="24"/>
      <c r="D453" s="24"/>
      <c r="E453" s="24"/>
      <c r="F453" s="24"/>
    </row>
    <row r="454" spans="1:6" ht="12.75" customHeight="1" x14ac:dyDescent="0.3">
      <c r="A454" s="27"/>
      <c r="B454" s="24"/>
      <c r="C454" s="24"/>
      <c r="D454" s="24"/>
      <c r="E454" s="24"/>
      <c r="F454" s="24"/>
    </row>
    <row r="455" spans="1:6" ht="12.75" customHeight="1" x14ac:dyDescent="0.3">
      <c r="A455" s="27"/>
      <c r="B455" s="24"/>
      <c r="C455" s="24"/>
      <c r="D455" s="24"/>
      <c r="E455" s="24"/>
      <c r="F455" s="24"/>
    </row>
    <row r="456" spans="1:6" ht="12.75" customHeight="1" x14ac:dyDescent="0.3">
      <c r="A456" s="27"/>
      <c r="B456" s="24"/>
      <c r="C456" s="24"/>
      <c r="D456" s="24"/>
      <c r="E456" s="24"/>
      <c r="F456" s="24"/>
    </row>
    <row r="457" spans="1:6" ht="12.75" customHeight="1" x14ac:dyDescent="0.3">
      <c r="A457" s="27"/>
      <c r="B457" s="24"/>
      <c r="C457" s="24"/>
      <c r="D457" s="24"/>
      <c r="E457" s="24"/>
      <c r="F457" s="24"/>
    </row>
    <row r="458" spans="1:6" ht="12.75" customHeight="1" x14ac:dyDescent="0.3">
      <c r="A458" s="27"/>
      <c r="B458" s="24"/>
      <c r="C458" s="24"/>
      <c r="D458" s="24"/>
      <c r="E458" s="24"/>
      <c r="F458" s="24"/>
    </row>
    <row r="459" spans="1:6" ht="12.75" customHeight="1" x14ac:dyDescent="0.3">
      <c r="A459" s="27"/>
      <c r="B459" s="24"/>
      <c r="C459" s="24"/>
      <c r="D459" s="24"/>
      <c r="E459" s="24"/>
      <c r="F459" s="24"/>
    </row>
    <row r="460" spans="1:6" ht="12.75" customHeight="1" x14ac:dyDescent="0.3">
      <c r="A460" s="27"/>
      <c r="B460" s="24"/>
      <c r="C460" s="24"/>
      <c r="D460" s="24"/>
      <c r="E460" s="24"/>
      <c r="F460" s="24"/>
    </row>
    <row r="461" spans="1:6" ht="12.75" customHeight="1" x14ac:dyDescent="0.3">
      <c r="A461" s="27"/>
      <c r="B461" s="24"/>
      <c r="C461" s="24"/>
      <c r="D461" s="24"/>
      <c r="E461" s="24"/>
      <c r="F461" s="24"/>
    </row>
    <row r="462" spans="1:6" ht="12.75" customHeight="1" x14ac:dyDescent="0.3">
      <c r="A462" s="27"/>
      <c r="B462" s="24"/>
      <c r="C462" s="24"/>
      <c r="D462" s="24"/>
      <c r="E462" s="24"/>
      <c r="F462" s="24"/>
    </row>
    <row r="463" spans="1:6" ht="12.75" customHeight="1" x14ac:dyDescent="0.3">
      <c r="A463" s="27"/>
      <c r="B463" s="24"/>
      <c r="C463" s="24"/>
      <c r="D463" s="24"/>
      <c r="E463" s="24"/>
      <c r="F463" s="24"/>
    </row>
    <row r="464" spans="1:6" ht="12.75" customHeight="1" x14ac:dyDescent="0.3">
      <c r="A464" s="27"/>
      <c r="B464" s="24"/>
      <c r="C464" s="24"/>
      <c r="D464" s="24"/>
      <c r="E464" s="24"/>
      <c r="F464" s="24"/>
    </row>
    <row r="465" spans="1:6" ht="12.75" customHeight="1" x14ac:dyDescent="0.3">
      <c r="A465" s="27"/>
      <c r="B465" s="24"/>
      <c r="C465" s="24"/>
      <c r="D465" s="24"/>
      <c r="E465" s="24"/>
      <c r="F465" s="24"/>
    </row>
    <row r="466" spans="1:6" ht="12.75" customHeight="1" x14ac:dyDescent="0.3">
      <c r="A466" s="27"/>
      <c r="B466" s="24"/>
      <c r="C466" s="24"/>
      <c r="D466" s="24"/>
      <c r="E466" s="24"/>
      <c r="F466" s="24"/>
    </row>
    <row r="467" spans="1:6" ht="12.75" customHeight="1" x14ac:dyDescent="0.3">
      <c r="A467" s="27"/>
      <c r="B467" s="24"/>
      <c r="C467" s="24"/>
      <c r="D467" s="24"/>
      <c r="E467" s="24"/>
      <c r="F467" s="24"/>
    </row>
    <row r="468" spans="1:6" ht="12.75" customHeight="1" x14ac:dyDescent="0.3">
      <c r="A468" s="27"/>
      <c r="B468" s="24"/>
      <c r="C468" s="24"/>
      <c r="D468" s="24"/>
      <c r="E468" s="24"/>
      <c r="F468" s="24"/>
    </row>
    <row r="469" spans="1:6" ht="12.75" customHeight="1" x14ac:dyDescent="0.3">
      <c r="A469" s="27"/>
      <c r="B469" s="24"/>
      <c r="C469" s="24"/>
      <c r="D469" s="24"/>
      <c r="E469" s="24"/>
      <c r="F469" s="24"/>
    </row>
    <row r="470" spans="1:6" ht="12.75" customHeight="1" x14ac:dyDescent="0.3">
      <c r="A470" s="27"/>
      <c r="B470" s="24"/>
      <c r="C470" s="24"/>
      <c r="D470" s="24"/>
      <c r="E470" s="24"/>
      <c r="F470" s="24"/>
    </row>
    <row r="471" spans="1:6" ht="12.75" customHeight="1" x14ac:dyDescent="0.3">
      <c r="A471" s="27"/>
      <c r="B471" s="24"/>
      <c r="C471" s="24"/>
      <c r="D471" s="24"/>
      <c r="E471" s="24"/>
      <c r="F471" s="24"/>
    </row>
    <row r="472" spans="1:6" ht="12.75" customHeight="1" x14ac:dyDescent="0.3">
      <c r="A472" s="27"/>
      <c r="B472" s="24"/>
      <c r="C472" s="24"/>
      <c r="D472" s="24"/>
      <c r="E472" s="24"/>
      <c r="F472" s="24"/>
    </row>
    <row r="473" spans="1:6" ht="12.75" customHeight="1" x14ac:dyDescent="0.3">
      <c r="A473" s="27"/>
      <c r="B473" s="24"/>
      <c r="C473" s="24"/>
      <c r="D473" s="24"/>
      <c r="E473" s="24"/>
      <c r="F473" s="24"/>
    </row>
    <row r="474" spans="1:6" ht="12.75" customHeight="1" x14ac:dyDescent="0.3">
      <c r="A474" s="27"/>
      <c r="B474" s="24"/>
      <c r="C474" s="24"/>
      <c r="D474" s="24"/>
      <c r="E474" s="24"/>
      <c r="F474" s="24"/>
    </row>
    <row r="475" spans="1:6" ht="12.75" customHeight="1" x14ac:dyDescent="0.3">
      <c r="A475" s="27"/>
      <c r="B475" s="24"/>
      <c r="C475" s="24"/>
      <c r="D475" s="24"/>
      <c r="E475" s="24"/>
      <c r="F475" s="24"/>
    </row>
    <row r="476" spans="1:6" ht="12.75" customHeight="1" x14ac:dyDescent="0.3">
      <c r="A476" s="27"/>
      <c r="B476" s="24"/>
      <c r="C476" s="24"/>
      <c r="D476" s="24"/>
      <c r="E476" s="24"/>
      <c r="F476" s="24"/>
    </row>
    <row r="477" spans="1:6" ht="12.75" customHeight="1" x14ac:dyDescent="0.3">
      <c r="A477" s="27"/>
      <c r="B477" s="24"/>
      <c r="C477" s="24"/>
      <c r="D477" s="24"/>
      <c r="E477" s="24"/>
      <c r="F477" s="24"/>
    </row>
    <row r="478" spans="1:6" ht="12.75" customHeight="1" x14ac:dyDescent="0.3">
      <c r="A478" s="27"/>
      <c r="B478" s="24"/>
      <c r="C478" s="24"/>
      <c r="D478" s="24"/>
      <c r="E478" s="24"/>
      <c r="F478" s="24"/>
    </row>
    <row r="479" spans="1:6" ht="12.75" customHeight="1" x14ac:dyDescent="0.3">
      <c r="A479" s="27"/>
      <c r="B479" s="24"/>
      <c r="C479" s="24"/>
      <c r="D479" s="24"/>
      <c r="E479" s="24"/>
      <c r="F479" s="24"/>
    </row>
    <row r="480" spans="1:6" ht="12.75" customHeight="1" x14ac:dyDescent="0.3">
      <c r="A480" s="27"/>
      <c r="B480" s="24"/>
      <c r="C480" s="24"/>
      <c r="D480" s="24"/>
      <c r="E480" s="24"/>
      <c r="F480" s="24"/>
    </row>
    <row r="481" spans="1:6" ht="12.75" customHeight="1" x14ac:dyDescent="0.3">
      <c r="A481" s="27"/>
      <c r="B481" s="24"/>
      <c r="C481" s="24"/>
      <c r="D481" s="24"/>
      <c r="E481" s="24"/>
      <c r="F481" s="24"/>
    </row>
    <row r="482" spans="1:6" ht="12.75" customHeight="1" x14ac:dyDescent="0.3">
      <c r="A482" s="27"/>
      <c r="B482" s="24"/>
      <c r="C482" s="24"/>
      <c r="D482" s="24"/>
      <c r="E482" s="24"/>
      <c r="F482" s="24"/>
    </row>
    <row r="483" spans="1:6" ht="12.75" customHeight="1" x14ac:dyDescent="0.3">
      <c r="A483" s="27"/>
      <c r="B483" s="24"/>
      <c r="C483" s="24"/>
      <c r="D483" s="24"/>
      <c r="E483" s="24"/>
      <c r="F483" s="24"/>
    </row>
    <row r="484" spans="1:6" ht="12.75" customHeight="1" x14ac:dyDescent="0.3">
      <c r="A484" s="27"/>
      <c r="B484" s="24"/>
      <c r="C484" s="24"/>
      <c r="D484" s="24"/>
      <c r="E484" s="24"/>
      <c r="F484" s="24"/>
    </row>
    <row r="485" spans="1:6" ht="12.75" customHeight="1" x14ac:dyDescent="0.3">
      <c r="A485" s="27"/>
      <c r="B485" s="24"/>
      <c r="C485" s="24"/>
      <c r="D485" s="24"/>
      <c r="E485" s="24"/>
      <c r="F485" s="24"/>
    </row>
    <row r="486" spans="1:6" ht="12.75" customHeight="1" x14ac:dyDescent="0.3">
      <c r="A486" s="27"/>
      <c r="B486" s="24"/>
      <c r="C486" s="24"/>
      <c r="D486" s="24"/>
      <c r="E486" s="24"/>
      <c r="F486" s="24"/>
    </row>
    <row r="487" spans="1:6" ht="12.75" customHeight="1" x14ac:dyDescent="0.3">
      <c r="A487" s="27"/>
      <c r="B487" s="24"/>
      <c r="C487" s="24"/>
      <c r="D487" s="24"/>
      <c r="E487" s="24"/>
      <c r="F487" s="24"/>
    </row>
    <row r="488" spans="1:6" ht="12.75" customHeight="1" x14ac:dyDescent="0.3">
      <c r="A488" s="27"/>
      <c r="B488" s="24"/>
      <c r="C488" s="24"/>
      <c r="D488" s="24"/>
      <c r="E488" s="24"/>
      <c r="F488" s="24"/>
    </row>
    <row r="489" spans="1:6" ht="12.75" customHeight="1" x14ac:dyDescent="0.3">
      <c r="A489" s="27"/>
      <c r="B489" s="24"/>
      <c r="C489" s="24"/>
      <c r="D489" s="24"/>
      <c r="E489" s="24"/>
      <c r="F489" s="24"/>
    </row>
    <row r="490" spans="1:6" ht="12.75" customHeight="1" x14ac:dyDescent="0.3">
      <c r="A490" s="27"/>
      <c r="B490" s="24"/>
      <c r="C490" s="24"/>
      <c r="D490" s="24"/>
      <c r="E490" s="24"/>
      <c r="F490" s="24"/>
    </row>
    <row r="491" spans="1:6" ht="12.75" customHeight="1" x14ac:dyDescent="0.3">
      <c r="A491" s="27"/>
      <c r="B491" s="24"/>
      <c r="C491" s="24"/>
      <c r="D491" s="24"/>
      <c r="E491" s="24"/>
      <c r="F491" s="24"/>
    </row>
    <row r="492" spans="1:6" ht="12.75" customHeight="1" x14ac:dyDescent="0.3">
      <c r="A492" s="27"/>
      <c r="B492" s="24"/>
      <c r="C492" s="24"/>
      <c r="D492" s="24"/>
      <c r="E492" s="24"/>
      <c r="F492" s="24"/>
    </row>
    <row r="493" spans="1:6" ht="12.75" customHeight="1" x14ac:dyDescent="0.3">
      <c r="A493" s="27"/>
      <c r="B493" s="24"/>
      <c r="C493" s="24"/>
      <c r="D493" s="24"/>
      <c r="E493" s="24"/>
      <c r="F493" s="24"/>
    </row>
    <row r="494" spans="1:6" ht="12.75" customHeight="1" x14ac:dyDescent="0.3">
      <c r="A494" s="27"/>
      <c r="B494" s="24"/>
      <c r="C494" s="24"/>
      <c r="D494" s="24"/>
      <c r="E494" s="24"/>
      <c r="F494" s="24"/>
    </row>
    <row r="495" spans="1:6" ht="12.75" customHeight="1" x14ac:dyDescent="0.3">
      <c r="A495" s="27"/>
      <c r="B495" s="24"/>
      <c r="C495" s="24"/>
      <c r="D495" s="24"/>
      <c r="E495" s="24"/>
      <c r="F495" s="24"/>
    </row>
    <row r="496" spans="1:6" ht="12.75" customHeight="1" x14ac:dyDescent="0.3">
      <c r="A496" s="27"/>
      <c r="B496" s="24"/>
      <c r="C496" s="24"/>
      <c r="D496" s="24"/>
      <c r="E496" s="24"/>
      <c r="F496" s="24"/>
    </row>
    <row r="497" spans="1:6" ht="12.75" customHeight="1" x14ac:dyDescent="0.3">
      <c r="A497" s="27"/>
      <c r="B497" s="24"/>
      <c r="C497" s="24"/>
      <c r="D497" s="24"/>
      <c r="E497" s="24"/>
      <c r="F497" s="24"/>
    </row>
    <row r="498" spans="1:6" ht="12.75" customHeight="1" x14ac:dyDescent="0.3">
      <c r="A498" s="27"/>
      <c r="B498" s="24"/>
      <c r="C498" s="24"/>
      <c r="D498" s="24"/>
      <c r="E498" s="24"/>
      <c r="F498" s="24"/>
    </row>
    <row r="499" spans="1:6" ht="12.75" customHeight="1" x14ac:dyDescent="0.3">
      <c r="A499" s="27"/>
      <c r="B499" s="24"/>
      <c r="C499" s="24"/>
      <c r="D499" s="24"/>
      <c r="E499" s="24"/>
      <c r="F499" s="24"/>
    </row>
    <row r="500" spans="1:6" ht="12.75" customHeight="1" x14ac:dyDescent="0.3">
      <c r="A500" s="27"/>
      <c r="B500" s="24"/>
      <c r="C500" s="24"/>
      <c r="D500" s="24"/>
      <c r="E500" s="24"/>
      <c r="F500" s="24"/>
    </row>
    <row r="501" spans="1:6" ht="12.75" customHeight="1" x14ac:dyDescent="0.3">
      <c r="A501" s="27"/>
      <c r="B501" s="24"/>
      <c r="C501" s="24"/>
      <c r="D501" s="24"/>
      <c r="E501" s="24"/>
      <c r="F501" s="24"/>
    </row>
    <row r="502" spans="1:6" ht="12.75" customHeight="1" x14ac:dyDescent="0.3">
      <c r="A502" s="27"/>
      <c r="B502" s="24"/>
      <c r="C502" s="24"/>
      <c r="D502" s="24"/>
      <c r="E502" s="24"/>
      <c r="F502" s="24"/>
    </row>
    <row r="503" spans="1:6" ht="12.75" customHeight="1" x14ac:dyDescent="0.3">
      <c r="A503" s="27"/>
      <c r="B503" s="24"/>
      <c r="C503" s="24"/>
      <c r="D503" s="24"/>
      <c r="E503" s="24"/>
      <c r="F503" s="24"/>
    </row>
    <row r="504" spans="1:6" ht="12.75" customHeight="1" x14ac:dyDescent="0.3">
      <c r="A504" s="27"/>
      <c r="B504" s="24"/>
      <c r="C504" s="24"/>
      <c r="D504" s="24"/>
      <c r="E504" s="24"/>
      <c r="F504" s="24"/>
    </row>
    <row r="505" spans="1:6" ht="12.75" customHeight="1" x14ac:dyDescent="0.3">
      <c r="A505" s="27"/>
      <c r="B505" s="24"/>
      <c r="C505" s="24"/>
      <c r="D505" s="24"/>
      <c r="E505" s="24"/>
      <c r="F505" s="24"/>
    </row>
    <row r="506" spans="1:6" ht="12.75" customHeight="1" x14ac:dyDescent="0.3">
      <c r="A506" s="27"/>
      <c r="B506" s="24"/>
      <c r="C506" s="24"/>
      <c r="D506" s="24"/>
      <c r="E506" s="24"/>
      <c r="F506" s="24"/>
    </row>
    <row r="507" spans="1:6" ht="12.75" customHeight="1" x14ac:dyDescent="0.3">
      <c r="A507" s="27"/>
      <c r="B507" s="24"/>
      <c r="C507" s="24"/>
      <c r="D507" s="24"/>
      <c r="E507" s="24"/>
      <c r="F507" s="24"/>
    </row>
    <row r="508" spans="1:6" ht="12.75" customHeight="1" x14ac:dyDescent="0.3">
      <c r="A508" s="27"/>
      <c r="B508" s="24"/>
      <c r="C508" s="24"/>
      <c r="D508" s="24"/>
      <c r="E508" s="24"/>
      <c r="F508" s="24"/>
    </row>
    <row r="509" spans="1:6" ht="12.75" customHeight="1" x14ac:dyDescent="0.3">
      <c r="A509" s="27"/>
      <c r="B509" s="24"/>
      <c r="C509" s="24"/>
      <c r="D509" s="24"/>
      <c r="E509" s="24"/>
      <c r="F509" s="24"/>
    </row>
    <row r="510" spans="1:6" ht="12.75" customHeight="1" x14ac:dyDescent="0.3">
      <c r="A510" s="27"/>
      <c r="B510" s="24"/>
      <c r="C510" s="24"/>
      <c r="D510" s="24"/>
      <c r="E510" s="24"/>
      <c r="F510" s="24"/>
    </row>
    <row r="511" spans="1:6" ht="12.75" customHeight="1" x14ac:dyDescent="0.3">
      <c r="A511" s="27"/>
      <c r="B511" s="24"/>
      <c r="C511" s="24"/>
      <c r="D511" s="24"/>
      <c r="E511" s="24"/>
      <c r="F511" s="24"/>
    </row>
    <row r="512" spans="1:6" ht="12.75" customHeight="1" x14ac:dyDescent="0.3">
      <c r="A512" s="27"/>
      <c r="B512" s="24"/>
      <c r="C512" s="24"/>
      <c r="D512" s="24"/>
      <c r="E512" s="24"/>
      <c r="F512" s="24"/>
    </row>
    <row r="513" spans="1:6" ht="12.75" customHeight="1" x14ac:dyDescent="0.3">
      <c r="A513" s="27"/>
      <c r="B513" s="24"/>
      <c r="C513" s="24"/>
      <c r="D513" s="24"/>
      <c r="E513" s="24"/>
      <c r="F513" s="24"/>
    </row>
    <row r="514" spans="1:6" ht="12.75" customHeight="1" x14ac:dyDescent="0.3">
      <c r="A514" s="27"/>
      <c r="B514" s="24"/>
      <c r="C514" s="24"/>
      <c r="D514" s="24"/>
      <c r="E514" s="24"/>
      <c r="F514" s="24"/>
    </row>
    <row r="515" spans="1:6" ht="12.75" customHeight="1" x14ac:dyDescent="0.3">
      <c r="A515" s="27"/>
      <c r="B515" s="24"/>
      <c r="C515" s="24"/>
      <c r="D515" s="24"/>
      <c r="E515" s="24"/>
      <c r="F515" s="24"/>
    </row>
    <row r="516" spans="1:6" ht="12.75" customHeight="1" x14ac:dyDescent="0.3">
      <c r="A516" s="27"/>
      <c r="B516" s="24"/>
      <c r="C516" s="24"/>
      <c r="D516" s="24"/>
      <c r="E516" s="24"/>
      <c r="F516" s="24"/>
    </row>
    <row r="517" spans="1:6" ht="12.75" customHeight="1" x14ac:dyDescent="0.3">
      <c r="A517" s="27"/>
      <c r="B517" s="24"/>
      <c r="C517" s="24"/>
      <c r="D517" s="24"/>
      <c r="E517" s="24"/>
      <c r="F517" s="24"/>
    </row>
    <row r="518" spans="1:6" ht="12.75" customHeight="1" x14ac:dyDescent="0.3">
      <c r="A518" s="27"/>
      <c r="B518" s="24"/>
      <c r="C518" s="24"/>
      <c r="D518" s="24"/>
      <c r="E518" s="24"/>
      <c r="F518" s="24"/>
    </row>
    <row r="519" spans="1:6" ht="12.75" customHeight="1" x14ac:dyDescent="0.3">
      <c r="A519" s="27"/>
      <c r="B519" s="24"/>
      <c r="C519" s="24"/>
      <c r="D519" s="24"/>
      <c r="E519" s="24"/>
      <c r="F519" s="24"/>
    </row>
    <row r="520" spans="1:6" ht="12.75" customHeight="1" x14ac:dyDescent="0.3">
      <c r="A520" s="27"/>
      <c r="B520" s="24"/>
      <c r="C520" s="24"/>
      <c r="D520" s="24"/>
      <c r="E520" s="24"/>
      <c r="F520" s="24"/>
    </row>
    <row r="521" spans="1:6" ht="12.75" customHeight="1" x14ac:dyDescent="0.3">
      <c r="A521" s="27"/>
      <c r="B521" s="24"/>
      <c r="C521" s="24"/>
      <c r="D521" s="24"/>
      <c r="E521" s="24"/>
      <c r="F521" s="24"/>
    </row>
    <row r="522" spans="1:6" ht="12.75" customHeight="1" x14ac:dyDescent="0.3">
      <c r="A522" s="27"/>
      <c r="B522" s="24"/>
      <c r="C522" s="24"/>
      <c r="D522" s="24"/>
      <c r="E522" s="24"/>
      <c r="F522" s="24"/>
    </row>
    <row r="523" spans="1:6" ht="12.75" customHeight="1" x14ac:dyDescent="0.3">
      <c r="A523" s="27"/>
      <c r="B523" s="24"/>
      <c r="C523" s="24"/>
      <c r="D523" s="24"/>
      <c r="E523" s="24"/>
      <c r="F523" s="24"/>
    </row>
    <row r="524" spans="1:6" ht="12.75" customHeight="1" x14ac:dyDescent="0.3">
      <c r="A524" s="27"/>
      <c r="B524" s="24"/>
      <c r="C524" s="24"/>
      <c r="D524" s="24"/>
      <c r="E524" s="24"/>
      <c r="F524" s="24"/>
    </row>
    <row r="525" spans="1:6" ht="12.75" customHeight="1" x14ac:dyDescent="0.3">
      <c r="A525" s="27"/>
      <c r="B525" s="24"/>
      <c r="C525" s="24"/>
      <c r="D525" s="24"/>
      <c r="E525" s="24"/>
      <c r="F525" s="24"/>
    </row>
    <row r="526" spans="1:6" ht="12.75" customHeight="1" x14ac:dyDescent="0.3">
      <c r="A526" s="27"/>
      <c r="B526" s="24"/>
      <c r="C526" s="24"/>
      <c r="D526" s="24"/>
      <c r="E526" s="24"/>
      <c r="F526" s="24"/>
    </row>
    <row r="527" spans="1:6" ht="12.75" customHeight="1" x14ac:dyDescent="0.3">
      <c r="A527" s="27"/>
      <c r="B527" s="24"/>
      <c r="C527" s="24"/>
      <c r="D527" s="24"/>
      <c r="E527" s="24"/>
      <c r="F527" s="24"/>
    </row>
    <row r="528" spans="1:6" ht="12.75" customHeight="1" x14ac:dyDescent="0.3">
      <c r="A528" s="27"/>
      <c r="B528" s="24"/>
      <c r="C528" s="24"/>
      <c r="D528" s="24"/>
      <c r="E528" s="24"/>
      <c r="F528" s="24"/>
    </row>
    <row r="529" spans="1:6" ht="12.75" customHeight="1" x14ac:dyDescent="0.3">
      <c r="A529" s="27"/>
      <c r="B529" s="24"/>
      <c r="C529" s="24"/>
      <c r="D529" s="24"/>
      <c r="E529" s="24"/>
      <c r="F529" s="24"/>
    </row>
    <row r="530" spans="1:6" ht="12.75" customHeight="1" x14ac:dyDescent="0.3">
      <c r="A530" s="27"/>
      <c r="B530" s="24"/>
      <c r="C530" s="24"/>
      <c r="D530" s="24"/>
      <c r="E530" s="24"/>
      <c r="F530" s="24"/>
    </row>
    <row r="531" spans="1:6" ht="12.75" customHeight="1" x14ac:dyDescent="0.3">
      <c r="A531" s="27"/>
      <c r="B531" s="24"/>
      <c r="C531" s="24"/>
      <c r="D531" s="24"/>
      <c r="E531" s="24"/>
      <c r="F531" s="24"/>
    </row>
    <row r="532" spans="1:6" ht="12.75" customHeight="1" x14ac:dyDescent="0.3">
      <c r="A532" s="27"/>
      <c r="B532" s="24"/>
      <c r="C532" s="24"/>
      <c r="D532" s="24"/>
      <c r="E532" s="24"/>
      <c r="F532" s="24"/>
    </row>
    <row r="533" spans="1:6" ht="12.75" customHeight="1" x14ac:dyDescent="0.3">
      <c r="A533" s="27"/>
      <c r="B533" s="24"/>
      <c r="C533" s="24"/>
      <c r="D533" s="24"/>
      <c r="E533" s="24"/>
      <c r="F533" s="24"/>
    </row>
    <row r="534" spans="1:6" ht="12.75" customHeight="1" x14ac:dyDescent="0.3">
      <c r="A534" s="27"/>
      <c r="B534" s="24"/>
      <c r="C534" s="24"/>
      <c r="D534" s="24"/>
      <c r="E534" s="24"/>
      <c r="F534" s="24"/>
    </row>
    <row r="535" spans="1:6" ht="12.75" customHeight="1" x14ac:dyDescent="0.3">
      <c r="A535" s="27"/>
      <c r="B535" s="24"/>
      <c r="C535" s="24"/>
      <c r="D535" s="24"/>
      <c r="E535" s="24"/>
      <c r="F535" s="24"/>
    </row>
    <row r="536" spans="1:6" ht="12.75" customHeight="1" x14ac:dyDescent="0.3">
      <c r="A536" s="27"/>
      <c r="B536" s="24"/>
      <c r="C536" s="24"/>
      <c r="D536" s="24"/>
      <c r="E536" s="24"/>
      <c r="F536" s="24"/>
    </row>
    <row r="537" spans="1:6" ht="12.75" customHeight="1" x14ac:dyDescent="0.3">
      <c r="A537" s="27"/>
      <c r="B537" s="24"/>
      <c r="C537" s="24"/>
      <c r="D537" s="24"/>
      <c r="E537" s="24"/>
      <c r="F537" s="24"/>
    </row>
    <row r="538" spans="1:6" ht="12.75" customHeight="1" x14ac:dyDescent="0.3">
      <c r="A538" s="27"/>
      <c r="B538" s="24"/>
      <c r="C538" s="24"/>
      <c r="D538" s="24"/>
      <c r="E538" s="24"/>
      <c r="F538" s="24"/>
    </row>
    <row r="539" spans="1:6" ht="12.75" customHeight="1" x14ac:dyDescent="0.3">
      <c r="A539" s="27"/>
      <c r="B539" s="24"/>
      <c r="C539" s="24"/>
      <c r="D539" s="24"/>
      <c r="E539" s="24"/>
      <c r="F539" s="24"/>
    </row>
    <row r="540" spans="1:6" ht="12.75" customHeight="1" x14ac:dyDescent="0.3">
      <c r="A540" s="27"/>
      <c r="B540" s="24"/>
      <c r="C540" s="24"/>
      <c r="D540" s="24"/>
      <c r="E540" s="24"/>
      <c r="F540" s="24"/>
    </row>
    <row r="541" spans="1:6" ht="12.75" customHeight="1" x14ac:dyDescent="0.3">
      <c r="A541" s="27"/>
      <c r="B541" s="24"/>
      <c r="C541" s="24"/>
      <c r="D541" s="24"/>
      <c r="E541" s="24"/>
      <c r="F541" s="24"/>
    </row>
    <row r="542" spans="1:6" ht="12.75" customHeight="1" x14ac:dyDescent="0.3">
      <c r="A542" s="27"/>
      <c r="B542" s="24"/>
      <c r="C542" s="24"/>
      <c r="D542" s="24"/>
      <c r="E542" s="24"/>
      <c r="F542" s="24"/>
    </row>
    <row r="543" spans="1:6" ht="12.75" customHeight="1" x14ac:dyDescent="0.3">
      <c r="A543" s="27"/>
      <c r="B543" s="24"/>
      <c r="C543" s="24"/>
      <c r="D543" s="24"/>
      <c r="E543" s="24"/>
      <c r="F543" s="24"/>
    </row>
    <row r="544" spans="1:6" ht="12.75" customHeight="1" x14ac:dyDescent="0.3">
      <c r="A544" s="27"/>
      <c r="B544" s="24"/>
      <c r="C544" s="24"/>
      <c r="D544" s="24"/>
      <c r="E544" s="24"/>
      <c r="F544" s="24"/>
    </row>
    <row r="545" spans="1:6" ht="12.75" customHeight="1" x14ac:dyDescent="0.3">
      <c r="A545" s="27"/>
      <c r="B545" s="24"/>
      <c r="C545" s="24"/>
      <c r="D545" s="24"/>
      <c r="E545" s="24"/>
      <c r="F545" s="24"/>
    </row>
    <row r="546" spans="1:6" ht="12.75" customHeight="1" x14ac:dyDescent="0.3">
      <c r="A546" s="27"/>
      <c r="B546" s="24"/>
      <c r="C546" s="24"/>
      <c r="D546" s="24"/>
      <c r="E546" s="24"/>
      <c r="F546" s="24"/>
    </row>
    <row r="547" spans="1:6" ht="12.75" customHeight="1" x14ac:dyDescent="0.3">
      <c r="A547" s="27"/>
      <c r="B547" s="24"/>
      <c r="C547" s="24"/>
      <c r="D547" s="24"/>
      <c r="E547" s="24"/>
      <c r="F547" s="24"/>
    </row>
    <row r="548" spans="1:6" ht="12.75" customHeight="1" x14ac:dyDescent="0.3">
      <c r="A548" s="27"/>
      <c r="B548" s="24"/>
      <c r="C548" s="24"/>
      <c r="D548" s="24"/>
      <c r="E548" s="24"/>
      <c r="F548" s="24"/>
    </row>
    <row r="549" spans="1:6" ht="12.75" customHeight="1" x14ac:dyDescent="0.3">
      <c r="A549" s="27"/>
      <c r="B549" s="24"/>
      <c r="C549" s="24"/>
      <c r="D549" s="24"/>
      <c r="E549" s="24"/>
      <c r="F549" s="24"/>
    </row>
    <row r="550" spans="1:6" ht="12.75" customHeight="1" x14ac:dyDescent="0.3">
      <c r="A550" s="27"/>
      <c r="B550" s="24"/>
      <c r="C550" s="24"/>
      <c r="D550" s="24"/>
      <c r="E550" s="24"/>
      <c r="F550" s="24"/>
    </row>
    <row r="551" spans="1:6" ht="12.75" customHeight="1" x14ac:dyDescent="0.3">
      <c r="A551" s="27"/>
      <c r="B551" s="24"/>
      <c r="C551" s="24"/>
      <c r="D551" s="24"/>
      <c r="E551" s="24"/>
      <c r="F551" s="24"/>
    </row>
    <row r="552" spans="1:6" ht="12.75" customHeight="1" x14ac:dyDescent="0.3">
      <c r="A552" s="27"/>
      <c r="B552" s="24"/>
      <c r="C552" s="24"/>
      <c r="D552" s="24"/>
      <c r="E552" s="24"/>
      <c r="F552" s="24"/>
    </row>
    <row r="553" spans="1:6" ht="12.75" customHeight="1" x14ac:dyDescent="0.3">
      <c r="A553" s="27"/>
      <c r="B553" s="24"/>
      <c r="C553" s="24"/>
      <c r="D553" s="24"/>
      <c r="E553" s="24"/>
      <c r="F553" s="24"/>
    </row>
    <row r="554" spans="1:6" ht="12.75" customHeight="1" x14ac:dyDescent="0.3">
      <c r="A554" s="27"/>
      <c r="B554" s="24"/>
      <c r="C554" s="24"/>
      <c r="D554" s="24"/>
      <c r="E554" s="24"/>
      <c r="F554" s="24"/>
    </row>
    <row r="555" spans="1:6" ht="12.75" customHeight="1" x14ac:dyDescent="0.3">
      <c r="A555" s="27"/>
      <c r="B555" s="24"/>
      <c r="C555" s="24"/>
      <c r="D555" s="24"/>
      <c r="E555" s="24"/>
      <c r="F555" s="24"/>
    </row>
    <row r="556" spans="1:6" ht="12.75" customHeight="1" x14ac:dyDescent="0.3">
      <c r="A556" s="27"/>
      <c r="B556" s="24"/>
      <c r="C556" s="24"/>
      <c r="D556" s="24"/>
      <c r="E556" s="24"/>
      <c r="F556" s="24"/>
    </row>
    <row r="557" spans="1:6" ht="12.75" customHeight="1" x14ac:dyDescent="0.3">
      <c r="A557" s="27"/>
      <c r="B557" s="24"/>
      <c r="C557" s="24"/>
      <c r="D557" s="24"/>
      <c r="E557" s="24"/>
      <c r="F557" s="24"/>
    </row>
    <row r="558" spans="1:6" ht="12.75" customHeight="1" x14ac:dyDescent="0.3">
      <c r="A558" s="27"/>
      <c r="B558" s="24"/>
      <c r="C558" s="24"/>
      <c r="D558" s="24"/>
      <c r="E558" s="24"/>
      <c r="F558" s="24"/>
    </row>
    <row r="559" spans="1:6" ht="12.75" customHeight="1" x14ac:dyDescent="0.3">
      <c r="A559" s="27"/>
      <c r="B559" s="24"/>
      <c r="C559" s="24"/>
      <c r="D559" s="24"/>
      <c r="E559" s="24"/>
      <c r="F559" s="24"/>
    </row>
    <row r="560" spans="1:6" ht="12.75" customHeight="1" x14ac:dyDescent="0.3">
      <c r="A560" s="27"/>
      <c r="B560" s="24"/>
      <c r="C560" s="24"/>
      <c r="D560" s="24"/>
      <c r="E560" s="24"/>
      <c r="F560" s="24"/>
    </row>
    <row r="561" spans="1:6" ht="12.75" customHeight="1" x14ac:dyDescent="0.3">
      <c r="A561" s="27"/>
      <c r="B561" s="24"/>
      <c r="C561" s="24"/>
      <c r="D561" s="24"/>
      <c r="E561" s="24"/>
      <c r="F561" s="24"/>
    </row>
    <row r="562" spans="1:6" ht="12.75" customHeight="1" x14ac:dyDescent="0.3">
      <c r="A562" s="27"/>
      <c r="B562" s="24"/>
      <c r="C562" s="24"/>
      <c r="D562" s="24"/>
      <c r="E562" s="24"/>
      <c r="F562" s="24"/>
    </row>
    <row r="563" spans="1:6" ht="12.75" customHeight="1" x14ac:dyDescent="0.3">
      <c r="A563" s="27"/>
      <c r="B563" s="24"/>
      <c r="C563" s="24"/>
      <c r="D563" s="24"/>
      <c r="E563" s="24"/>
      <c r="F563" s="24"/>
    </row>
    <row r="564" spans="1:6" ht="12.75" customHeight="1" x14ac:dyDescent="0.3">
      <c r="A564" s="27"/>
      <c r="B564" s="24"/>
      <c r="C564" s="24"/>
      <c r="D564" s="24"/>
      <c r="E564" s="24"/>
      <c r="F564" s="24"/>
    </row>
    <row r="565" spans="1:6" ht="12.75" customHeight="1" x14ac:dyDescent="0.3">
      <c r="A565" s="27"/>
      <c r="B565" s="24"/>
      <c r="C565" s="24"/>
      <c r="D565" s="24"/>
      <c r="E565" s="24"/>
      <c r="F565" s="24"/>
    </row>
    <row r="566" spans="1:6" ht="12.75" customHeight="1" x14ac:dyDescent="0.3">
      <c r="A566" s="27"/>
      <c r="B566" s="24"/>
      <c r="C566" s="24"/>
      <c r="D566" s="24"/>
      <c r="E566" s="24"/>
      <c r="F566" s="24"/>
    </row>
    <row r="567" spans="1:6" ht="12.75" customHeight="1" x14ac:dyDescent="0.3">
      <c r="A567" s="27"/>
      <c r="B567" s="24"/>
      <c r="C567" s="24"/>
      <c r="D567" s="24"/>
      <c r="E567" s="24"/>
      <c r="F567" s="24"/>
    </row>
    <row r="568" spans="1:6" ht="12.75" customHeight="1" x14ac:dyDescent="0.3">
      <c r="A568" s="27"/>
      <c r="B568" s="24"/>
      <c r="C568" s="24"/>
      <c r="D568" s="24"/>
      <c r="E568" s="24"/>
      <c r="F568" s="24"/>
    </row>
    <row r="569" spans="1:6" ht="12.75" customHeight="1" x14ac:dyDescent="0.3">
      <c r="A569" s="27"/>
      <c r="B569" s="24"/>
      <c r="C569" s="24"/>
      <c r="D569" s="24"/>
      <c r="E569" s="24"/>
      <c r="F569" s="24"/>
    </row>
    <row r="570" spans="1:6" ht="12.75" customHeight="1" x14ac:dyDescent="0.3">
      <c r="A570" s="27"/>
      <c r="B570" s="24"/>
      <c r="C570" s="24"/>
      <c r="D570" s="24"/>
      <c r="E570" s="24"/>
      <c r="F570" s="24"/>
    </row>
    <row r="571" spans="1:6" ht="12.75" customHeight="1" x14ac:dyDescent="0.3">
      <c r="A571" s="27"/>
      <c r="B571" s="24"/>
      <c r="C571" s="24"/>
      <c r="D571" s="24"/>
      <c r="E571" s="24"/>
      <c r="F571" s="24"/>
    </row>
    <row r="572" spans="1:6" ht="12.75" customHeight="1" x14ac:dyDescent="0.3">
      <c r="A572" s="27"/>
      <c r="B572" s="24"/>
      <c r="C572" s="24"/>
      <c r="D572" s="24"/>
      <c r="E572" s="24"/>
      <c r="F572" s="24"/>
    </row>
    <row r="573" spans="1:6" ht="12.75" customHeight="1" x14ac:dyDescent="0.3">
      <c r="A573" s="27"/>
      <c r="B573" s="24"/>
      <c r="C573" s="24"/>
      <c r="D573" s="24"/>
      <c r="E573" s="24"/>
      <c r="F573" s="24"/>
    </row>
    <row r="574" spans="1:6" ht="12.75" customHeight="1" x14ac:dyDescent="0.3">
      <c r="A574" s="27"/>
      <c r="B574" s="24"/>
      <c r="C574" s="24"/>
      <c r="D574" s="24"/>
      <c r="E574" s="24"/>
      <c r="F574" s="24"/>
    </row>
    <row r="575" spans="1:6" ht="12.75" customHeight="1" x14ac:dyDescent="0.3">
      <c r="A575" s="27"/>
      <c r="B575" s="24"/>
      <c r="C575" s="24"/>
      <c r="D575" s="24"/>
      <c r="E575" s="24"/>
      <c r="F575" s="24"/>
    </row>
    <row r="576" spans="1:6" ht="12.75" customHeight="1" x14ac:dyDescent="0.3">
      <c r="A576" s="27"/>
      <c r="B576" s="24"/>
      <c r="C576" s="24"/>
      <c r="D576" s="24"/>
      <c r="E576" s="24"/>
      <c r="F576" s="24"/>
    </row>
    <row r="577" spans="1:6" ht="12.75" customHeight="1" x14ac:dyDescent="0.3">
      <c r="A577" s="27"/>
      <c r="B577" s="24"/>
      <c r="C577" s="24"/>
      <c r="D577" s="24"/>
      <c r="E577" s="24"/>
      <c r="F577" s="24"/>
    </row>
    <row r="578" spans="1:6" ht="12.75" customHeight="1" x14ac:dyDescent="0.3">
      <c r="A578" s="27"/>
      <c r="B578" s="24"/>
      <c r="C578" s="24"/>
      <c r="D578" s="24"/>
      <c r="E578" s="24"/>
      <c r="F578" s="24"/>
    </row>
    <row r="579" spans="1:6" ht="12.75" customHeight="1" x14ac:dyDescent="0.3">
      <c r="A579" s="27"/>
      <c r="B579" s="24"/>
      <c r="C579" s="24"/>
      <c r="D579" s="24"/>
      <c r="E579" s="24"/>
      <c r="F579" s="24"/>
    </row>
    <row r="580" spans="1:6" ht="12.75" customHeight="1" x14ac:dyDescent="0.3">
      <c r="A580" s="27"/>
      <c r="B580" s="24"/>
      <c r="C580" s="24"/>
      <c r="D580" s="24"/>
      <c r="E580" s="24"/>
      <c r="F580" s="24"/>
    </row>
    <row r="581" spans="1:6" ht="12.75" customHeight="1" x14ac:dyDescent="0.3">
      <c r="A581" s="27"/>
      <c r="B581" s="24"/>
      <c r="C581" s="24"/>
      <c r="D581" s="24"/>
      <c r="E581" s="24"/>
      <c r="F581" s="24"/>
    </row>
    <row r="582" spans="1:6" ht="12.75" customHeight="1" x14ac:dyDescent="0.3">
      <c r="A582" s="27"/>
      <c r="B582" s="24"/>
      <c r="C582" s="24"/>
      <c r="D582" s="24"/>
      <c r="E582" s="24"/>
      <c r="F582" s="24"/>
    </row>
    <row r="583" spans="1:6" ht="12.75" customHeight="1" x14ac:dyDescent="0.3">
      <c r="A583" s="27"/>
      <c r="B583" s="24"/>
      <c r="C583" s="24"/>
      <c r="D583" s="24"/>
      <c r="E583" s="24"/>
      <c r="F583" s="24"/>
    </row>
    <row r="584" spans="1:6" ht="12.75" customHeight="1" x14ac:dyDescent="0.3">
      <c r="A584" s="27"/>
      <c r="B584" s="24"/>
      <c r="C584" s="24"/>
      <c r="D584" s="24"/>
      <c r="E584" s="24"/>
      <c r="F584" s="24"/>
    </row>
    <row r="585" spans="1:6" ht="12.75" customHeight="1" x14ac:dyDescent="0.3">
      <c r="A585" s="27"/>
      <c r="B585" s="24"/>
      <c r="C585" s="24"/>
      <c r="D585" s="24"/>
      <c r="E585" s="24"/>
      <c r="F585" s="24"/>
    </row>
    <row r="586" spans="1:6" ht="12.75" customHeight="1" x14ac:dyDescent="0.3">
      <c r="A586" s="27"/>
      <c r="B586" s="24"/>
      <c r="C586" s="24"/>
      <c r="D586" s="24"/>
      <c r="E586" s="24"/>
      <c r="F586" s="24"/>
    </row>
    <row r="587" spans="1:6" ht="12.75" customHeight="1" x14ac:dyDescent="0.3">
      <c r="A587" s="27"/>
      <c r="B587" s="24"/>
      <c r="C587" s="24"/>
      <c r="D587" s="24"/>
      <c r="E587" s="24"/>
      <c r="F587" s="24"/>
    </row>
    <row r="588" spans="1:6" ht="12.75" customHeight="1" x14ac:dyDescent="0.3">
      <c r="A588" s="27"/>
      <c r="B588" s="24"/>
      <c r="C588" s="24"/>
      <c r="D588" s="24"/>
      <c r="E588" s="24"/>
      <c r="F588" s="24"/>
    </row>
    <row r="589" spans="1:6" ht="12.75" customHeight="1" x14ac:dyDescent="0.3">
      <c r="A589" s="27"/>
      <c r="B589" s="24"/>
      <c r="C589" s="24"/>
      <c r="D589" s="24"/>
      <c r="E589" s="24"/>
      <c r="F589" s="24"/>
    </row>
    <row r="590" spans="1:6" ht="12.75" customHeight="1" x14ac:dyDescent="0.3">
      <c r="A590" s="27"/>
      <c r="B590" s="24"/>
      <c r="C590" s="24"/>
      <c r="D590" s="24"/>
      <c r="E590" s="24"/>
      <c r="F590" s="24"/>
    </row>
    <row r="591" spans="1:6" ht="12.75" customHeight="1" x14ac:dyDescent="0.3">
      <c r="A591" s="27"/>
      <c r="B591" s="24"/>
      <c r="C591" s="24"/>
      <c r="D591" s="24"/>
      <c r="E591" s="24"/>
      <c r="F591" s="24"/>
    </row>
    <row r="592" spans="1:6" ht="12.75" customHeight="1" x14ac:dyDescent="0.3">
      <c r="A592" s="27"/>
      <c r="B592" s="24"/>
      <c r="C592" s="24"/>
      <c r="D592" s="24"/>
      <c r="E592" s="24"/>
      <c r="F592" s="24"/>
    </row>
    <row r="593" spans="1:6" ht="12.75" customHeight="1" x14ac:dyDescent="0.3">
      <c r="A593" s="27"/>
      <c r="B593" s="24"/>
      <c r="C593" s="24"/>
      <c r="D593" s="24"/>
      <c r="E593" s="24"/>
      <c r="F593" s="24"/>
    </row>
    <row r="594" spans="1:6" ht="12.75" customHeight="1" x14ac:dyDescent="0.3">
      <c r="A594" s="27"/>
      <c r="B594" s="24"/>
      <c r="C594" s="24"/>
      <c r="D594" s="24"/>
      <c r="E594" s="24"/>
      <c r="F594" s="24"/>
    </row>
    <row r="595" spans="1:6" ht="12.75" customHeight="1" x14ac:dyDescent="0.3">
      <c r="A595" s="27"/>
      <c r="B595" s="24"/>
      <c r="C595" s="24"/>
      <c r="D595" s="24"/>
      <c r="E595" s="24"/>
      <c r="F595" s="24"/>
    </row>
    <row r="596" spans="1:6" ht="12.75" customHeight="1" x14ac:dyDescent="0.3">
      <c r="A596" s="27"/>
      <c r="B596" s="24"/>
      <c r="C596" s="24"/>
      <c r="D596" s="24"/>
      <c r="E596" s="24"/>
      <c r="F596" s="24"/>
    </row>
    <row r="597" spans="1:6" ht="12.75" customHeight="1" x14ac:dyDescent="0.3">
      <c r="A597" s="27"/>
      <c r="B597" s="24"/>
      <c r="C597" s="24"/>
      <c r="D597" s="24"/>
      <c r="E597" s="24"/>
      <c r="F597" s="24"/>
    </row>
    <row r="598" spans="1:6" ht="12.75" customHeight="1" x14ac:dyDescent="0.3">
      <c r="A598" s="27"/>
      <c r="B598" s="24"/>
      <c r="C598" s="24"/>
      <c r="D598" s="24"/>
      <c r="E598" s="24"/>
      <c r="F598" s="24"/>
    </row>
    <row r="599" spans="1:6" ht="12.75" customHeight="1" x14ac:dyDescent="0.3">
      <c r="A599" s="27"/>
      <c r="B599" s="24"/>
      <c r="C599" s="24"/>
      <c r="D599" s="24"/>
      <c r="E599" s="24"/>
      <c r="F599" s="24"/>
    </row>
    <row r="600" spans="1:6" ht="12.75" customHeight="1" x14ac:dyDescent="0.3">
      <c r="A600" s="27"/>
      <c r="B600" s="24"/>
      <c r="C600" s="24"/>
      <c r="D600" s="24"/>
      <c r="E600" s="24"/>
      <c r="F600" s="24"/>
    </row>
    <row r="601" spans="1:6" ht="12.75" customHeight="1" x14ac:dyDescent="0.3">
      <c r="A601" s="27"/>
      <c r="B601" s="24"/>
      <c r="C601" s="24"/>
      <c r="D601" s="24"/>
      <c r="E601" s="24"/>
      <c r="F601" s="24"/>
    </row>
    <row r="602" spans="1:6" ht="12.75" customHeight="1" x14ac:dyDescent="0.3">
      <c r="A602" s="27"/>
      <c r="B602" s="24"/>
      <c r="C602" s="24"/>
      <c r="D602" s="24"/>
      <c r="E602" s="24"/>
      <c r="F602" s="24"/>
    </row>
    <row r="603" spans="1:6" ht="12.75" customHeight="1" x14ac:dyDescent="0.3">
      <c r="A603" s="27"/>
      <c r="B603" s="24"/>
      <c r="C603" s="24"/>
      <c r="D603" s="24"/>
      <c r="E603" s="24"/>
      <c r="F603" s="24"/>
    </row>
    <row r="604" spans="1:6" ht="12.75" customHeight="1" x14ac:dyDescent="0.3">
      <c r="A604" s="27"/>
      <c r="B604" s="24"/>
      <c r="C604" s="24"/>
      <c r="D604" s="24"/>
      <c r="E604" s="24"/>
      <c r="F604" s="24"/>
    </row>
    <row r="605" spans="1:6" ht="12.75" customHeight="1" x14ac:dyDescent="0.3">
      <c r="A605" s="27"/>
      <c r="B605" s="24"/>
      <c r="C605" s="24"/>
      <c r="D605" s="24"/>
      <c r="E605" s="24"/>
      <c r="F605" s="24"/>
    </row>
    <row r="606" spans="1:6" ht="12.75" customHeight="1" x14ac:dyDescent="0.3">
      <c r="A606" s="27"/>
      <c r="B606" s="24"/>
      <c r="C606" s="24"/>
      <c r="D606" s="24"/>
      <c r="E606" s="24"/>
      <c r="F606" s="24"/>
    </row>
    <row r="607" spans="1:6" ht="12.75" customHeight="1" x14ac:dyDescent="0.3">
      <c r="A607" s="27"/>
      <c r="B607" s="24"/>
      <c r="C607" s="24"/>
      <c r="D607" s="24"/>
      <c r="E607" s="24"/>
      <c r="F607" s="24"/>
    </row>
    <row r="608" spans="1:6" ht="12.75" customHeight="1" x14ac:dyDescent="0.3">
      <c r="A608" s="27"/>
      <c r="B608" s="24"/>
      <c r="C608" s="24"/>
      <c r="D608" s="24"/>
      <c r="E608" s="24"/>
      <c r="F608" s="24"/>
    </row>
    <row r="609" spans="1:6" ht="12.75" customHeight="1" x14ac:dyDescent="0.3">
      <c r="A609" s="27"/>
      <c r="B609" s="24"/>
      <c r="C609" s="24"/>
      <c r="D609" s="24"/>
      <c r="E609" s="24"/>
      <c r="F609" s="24"/>
    </row>
    <row r="610" spans="1:6" ht="12.75" customHeight="1" x14ac:dyDescent="0.3">
      <c r="A610" s="27"/>
      <c r="B610" s="24"/>
      <c r="C610" s="24"/>
      <c r="D610" s="24"/>
      <c r="E610" s="24"/>
      <c r="F610" s="24"/>
    </row>
    <row r="611" spans="1:6" ht="12.75" customHeight="1" x14ac:dyDescent="0.3">
      <c r="A611" s="27"/>
      <c r="B611" s="24"/>
      <c r="C611" s="24"/>
      <c r="D611" s="24"/>
      <c r="E611" s="24"/>
      <c r="F611" s="24"/>
    </row>
    <row r="612" spans="1:6" ht="12.75" customHeight="1" x14ac:dyDescent="0.3">
      <c r="A612" s="27"/>
      <c r="B612" s="24"/>
      <c r="C612" s="24"/>
      <c r="D612" s="24"/>
      <c r="E612" s="24"/>
      <c r="F612" s="24"/>
    </row>
    <row r="613" spans="1:6" ht="12.75" customHeight="1" x14ac:dyDescent="0.3">
      <c r="A613" s="27"/>
      <c r="B613" s="24"/>
      <c r="C613" s="24"/>
      <c r="D613" s="24"/>
      <c r="E613" s="24"/>
      <c r="F613" s="24"/>
    </row>
    <row r="614" spans="1:6" ht="12.75" customHeight="1" x14ac:dyDescent="0.3">
      <c r="A614" s="27"/>
      <c r="B614" s="24"/>
      <c r="C614" s="24"/>
      <c r="D614" s="24"/>
      <c r="E614" s="24"/>
      <c r="F614" s="24"/>
    </row>
    <row r="615" spans="1:6" ht="12.75" customHeight="1" x14ac:dyDescent="0.3">
      <c r="A615" s="27"/>
      <c r="B615" s="24"/>
      <c r="C615" s="24"/>
      <c r="D615" s="24"/>
      <c r="E615" s="24"/>
      <c r="F615" s="24"/>
    </row>
    <row r="616" spans="1:6" ht="12.75" customHeight="1" x14ac:dyDescent="0.3">
      <c r="A616" s="27"/>
      <c r="B616" s="24"/>
      <c r="C616" s="24"/>
      <c r="D616" s="24"/>
      <c r="E616" s="24"/>
      <c r="F616" s="24"/>
    </row>
    <row r="617" spans="1:6" ht="12.75" customHeight="1" x14ac:dyDescent="0.3">
      <c r="A617" s="27"/>
      <c r="B617" s="24"/>
      <c r="C617" s="24"/>
      <c r="D617" s="24"/>
      <c r="E617" s="24"/>
      <c r="F617" s="24"/>
    </row>
    <row r="618" spans="1:6" ht="12.75" customHeight="1" x14ac:dyDescent="0.3">
      <c r="A618" s="27"/>
      <c r="B618" s="24"/>
      <c r="C618" s="24"/>
      <c r="D618" s="24"/>
      <c r="E618" s="24"/>
      <c r="F618" s="24"/>
    </row>
    <row r="619" spans="1:6" ht="12.75" customHeight="1" x14ac:dyDescent="0.3">
      <c r="A619" s="27"/>
      <c r="B619" s="24"/>
      <c r="C619" s="24"/>
      <c r="D619" s="24"/>
      <c r="E619" s="24"/>
      <c r="F619" s="24"/>
    </row>
    <row r="620" spans="1:6" ht="12.75" customHeight="1" x14ac:dyDescent="0.3">
      <c r="A620" s="27"/>
      <c r="B620" s="24"/>
      <c r="C620" s="24"/>
      <c r="D620" s="24"/>
      <c r="E620" s="24"/>
      <c r="F620" s="24"/>
    </row>
    <row r="621" spans="1:6" ht="12.75" customHeight="1" x14ac:dyDescent="0.3">
      <c r="A621" s="27"/>
      <c r="B621" s="24"/>
      <c r="C621" s="24"/>
      <c r="D621" s="24"/>
      <c r="E621" s="24"/>
      <c r="F621" s="24"/>
    </row>
    <row r="622" spans="1:6" ht="12.75" customHeight="1" x14ac:dyDescent="0.3">
      <c r="A622" s="27"/>
      <c r="B622" s="24"/>
      <c r="C622" s="24"/>
      <c r="D622" s="24"/>
      <c r="E622" s="24"/>
      <c r="F622" s="24"/>
    </row>
    <row r="623" spans="1:6" ht="12.75" customHeight="1" x14ac:dyDescent="0.3">
      <c r="A623" s="27"/>
      <c r="B623" s="24"/>
      <c r="C623" s="24"/>
      <c r="D623" s="24"/>
      <c r="E623" s="24"/>
      <c r="F623" s="24"/>
    </row>
    <row r="624" spans="1:6" ht="12.75" customHeight="1" x14ac:dyDescent="0.3">
      <c r="A624" s="27"/>
      <c r="B624" s="24"/>
      <c r="C624" s="24"/>
      <c r="D624" s="24"/>
      <c r="E624" s="24"/>
      <c r="F624" s="24"/>
    </row>
    <row r="625" spans="1:6" ht="12.75" customHeight="1" x14ac:dyDescent="0.3">
      <c r="A625" s="27"/>
      <c r="B625" s="24"/>
      <c r="C625" s="24"/>
      <c r="D625" s="24"/>
      <c r="E625" s="24"/>
      <c r="F625" s="24"/>
    </row>
    <row r="626" spans="1:6" ht="12.75" customHeight="1" x14ac:dyDescent="0.3">
      <c r="A626" s="27"/>
      <c r="B626" s="24"/>
      <c r="C626" s="24"/>
      <c r="D626" s="24"/>
      <c r="E626" s="24"/>
      <c r="F626" s="24"/>
    </row>
    <row r="627" spans="1:6" ht="12.75" customHeight="1" x14ac:dyDescent="0.3">
      <c r="A627" s="27"/>
      <c r="B627" s="24"/>
      <c r="C627" s="24"/>
      <c r="D627" s="24"/>
      <c r="E627" s="24"/>
      <c r="F627" s="24"/>
    </row>
    <row r="628" spans="1:6" ht="12.75" customHeight="1" x14ac:dyDescent="0.3">
      <c r="A628" s="27"/>
      <c r="B628" s="24"/>
      <c r="C628" s="24"/>
      <c r="D628" s="24"/>
      <c r="E628" s="24"/>
      <c r="F628" s="24"/>
    </row>
    <row r="629" spans="1:6" ht="12.75" customHeight="1" x14ac:dyDescent="0.3">
      <c r="A629" s="27"/>
      <c r="B629" s="24"/>
      <c r="C629" s="24"/>
      <c r="D629" s="24"/>
      <c r="E629" s="24"/>
      <c r="F629" s="24"/>
    </row>
    <row r="630" spans="1:6" ht="12.75" customHeight="1" x14ac:dyDescent="0.3">
      <c r="A630" s="27"/>
      <c r="B630" s="24"/>
      <c r="C630" s="24"/>
      <c r="D630" s="24"/>
      <c r="E630" s="24"/>
      <c r="F630" s="24"/>
    </row>
    <row r="631" spans="1:6" ht="12.75" customHeight="1" x14ac:dyDescent="0.3">
      <c r="A631" s="27"/>
      <c r="B631" s="24"/>
      <c r="C631" s="24"/>
      <c r="D631" s="24"/>
      <c r="E631" s="24"/>
      <c r="F631" s="24"/>
    </row>
    <row r="632" spans="1:6" ht="12.75" customHeight="1" x14ac:dyDescent="0.3">
      <c r="A632" s="27"/>
      <c r="B632" s="24"/>
      <c r="C632" s="24"/>
      <c r="D632" s="24"/>
      <c r="E632" s="24"/>
      <c r="F632" s="24"/>
    </row>
    <row r="633" spans="1:6" ht="12.75" customHeight="1" x14ac:dyDescent="0.3">
      <c r="A633" s="27"/>
      <c r="B633" s="24"/>
      <c r="C633" s="24"/>
      <c r="D633" s="24"/>
      <c r="E633" s="24"/>
      <c r="F633" s="24"/>
    </row>
    <row r="634" spans="1:6" ht="12.75" customHeight="1" x14ac:dyDescent="0.3">
      <c r="A634" s="27"/>
      <c r="B634" s="24"/>
      <c r="C634" s="24"/>
      <c r="D634" s="24"/>
      <c r="E634" s="24"/>
      <c r="F634" s="24"/>
    </row>
    <row r="635" spans="1:6" ht="12.75" customHeight="1" x14ac:dyDescent="0.3">
      <c r="A635" s="27"/>
      <c r="B635" s="24"/>
      <c r="C635" s="24"/>
      <c r="D635" s="24"/>
      <c r="E635" s="24"/>
      <c r="F635" s="24"/>
    </row>
    <row r="636" spans="1:6" ht="12.75" customHeight="1" x14ac:dyDescent="0.3">
      <c r="A636" s="27"/>
      <c r="B636" s="24"/>
      <c r="C636" s="24"/>
      <c r="D636" s="24"/>
      <c r="E636" s="24"/>
      <c r="F636" s="24"/>
    </row>
    <row r="637" spans="1:6" ht="12.75" customHeight="1" x14ac:dyDescent="0.3">
      <c r="A637" s="27"/>
      <c r="B637" s="24"/>
      <c r="C637" s="24"/>
      <c r="D637" s="24"/>
      <c r="E637" s="24"/>
      <c r="F637" s="24"/>
    </row>
    <row r="638" spans="1:6" ht="12.75" customHeight="1" x14ac:dyDescent="0.3">
      <c r="A638" s="27"/>
      <c r="B638" s="24"/>
      <c r="C638" s="24"/>
      <c r="D638" s="24"/>
      <c r="E638" s="24"/>
      <c r="F638" s="24"/>
    </row>
    <row r="639" spans="1:6" ht="12.75" customHeight="1" x14ac:dyDescent="0.3">
      <c r="A639" s="27"/>
      <c r="B639" s="24"/>
      <c r="C639" s="24"/>
      <c r="D639" s="24"/>
      <c r="E639" s="24"/>
      <c r="F639" s="24"/>
    </row>
    <row r="640" spans="1:6" ht="12.75" customHeight="1" x14ac:dyDescent="0.3">
      <c r="A640" s="27"/>
      <c r="B640" s="24"/>
      <c r="C640" s="24"/>
      <c r="D640" s="24"/>
      <c r="E640" s="24"/>
      <c r="F640" s="24"/>
    </row>
    <row r="641" spans="1:6" ht="12.75" customHeight="1" x14ac:dyDescent="0.3">
      <c r="A641" s="27"/>
      <c r="B641" s="24"/>
      <c r="C641" s="24"/>
      <c r="D641" s="24"/>
      <c r="E641" s="24"/>
      <c r="F641" s="24"/>
    </row>
    <row r="642" spans="1:6" ht="12.75" customHeight="1" x14ac:dyDescent="0.3">
      <c r="A642" s="27"/>
      <c r="B642" s="24"/>
      <c r="C642" s="24"/>
      <c r="D642" s="24"/>
      <c r="E642" s="24"/>
      <c r="F642" s="24"/>
    </row>
    <row r="643" spans="1:6" ht="12.75" customHeight="1" x14ac:dyDescent="0.3">
      <c r="A643" s="27"/>
      <c r="B643" s="24"/>
      <c r="C643" s="24"/>
      <c r="D643" s="24"/>
      <c r="E643" s="24"/>
      <c r="F643" s="24"/>
    </row>
    <row r="644" spans="1:6" ht="12.75" customHeight="1" x14ac:dyDescent="0.3">
      <c r="A644" s="27"/>
      <c r="B644" s="24"/>
      <c r="C644" s="24"/>
      <c r="D644" s="24"/>
      <c r="E644" s="24"/>
      <c r="F644" s="24"/>
    </row>
    <row r="645" spans="1:6" ht="12.75" customHeight="1" x14ac:dyDescent="0.3">
      <c r="A645" s="27"/>
      <c r="B645" s="24"/>
      <c r="C645" s="24"/>
      <c r="D645" s="24"/>
      <c r="E645" s="24"/>
      <c r="F645" s="24"/>
    </row>
    <row r="646" spans="1:6" ht="12.75" customHeight="1" x14ac:dyDescent="0.3">
      <c r="A646" s="27"/>
      <c r="B646" s="24"/>
      <c r="C646" s="24"/>
      <c r="D646" s="24"/>
      <c r="E646" s="24"/>
      <c r="F646" s="24"/>
    </row>
    <row r="647" spans="1:6" ht="12.75" customHeight="1" x14ac:dyDescent="0.3">
      <c r="A647" s="27"/>
      <c r="B647" s="24"/>
      <c r="C647" s="24"/>
      <c r="D647" s="24"/>
      <c r="E647" s="24"/>
      <c r="F647" s="24"/>
    </row>
    <row r="648" spans="1:6" ht="12.75" customHeight="1" x14ac:dyDescent="0.3">
      <c r="A648" s="27"/>
      <c r="B648" s="24"/>
      <c r="C648" s="24"/>
      <c r="D648" s="24"/>
      <c r="E648" s="24"/>
      <c r="F648" s="24"/>
    </row>
    <row r="649" spans="1:6" ht="12.75" customHeight="1" x14ac:dyDescent="0.3">
      <c r="A649" s="27"/>
      <c r="B649" s="24"/>
      <c r="C649" s="24"/>
      <c r="D649" s="24"/>
      <c r="E649" s="24"/>
      <c r="F649" s="24"/>
    </row>
    <row r="650" spans="1:6" ht="12.75" customHeight="1" x14ac:dyDescent="0.3">
      <c r="A650" s="27"/>
      <c r="B650" s="24"/>
      <c r="C650" s="24"/>
      <c r="D650" s="24"/>
      <c r="E650" s="24"/>
      <c r="F650" s="24"/>
    </row>
    <row r="651" spans="1:6" ht="12.75" customHeight="1" x14ac:dyDescent="0.3">
      <c r="A651" s="27"/>
      <c r="B651" s="24"/>
      <c r="C651" s="24"/>
      <c r="D651" s="24"/>
      <c r="E651" s="24"/>
      <c r="F651" s="24"/>
    </row>
    <row r="652" spans="1:6" ht="12.75" customHeight="1" x14ac:dyDescent="0.3">
      <c r="A652" s="27"/>
      <c r="B652" s="24"/>
      <c r="C652" s="24"/>
      <c r="D652" s="24"/>
      <c r="E652" s="24"/>
      <c r="F652" s="24"/>
    </row>
    <row r="653" spans="1:6" ht="12.75" customHeight="1" x14ac:dyDescent="0.3">
      <c r="A653" s="27"/>
      <c r="B653" s="24"/>
      <c r="C653" s="24"/>
      <c r="D653" s="24"/>
      <c r="E653" s="24"/>
      <c r="F653" s="24"/>
    </row>
    <row r="654" spans="1:6" ht="12.75" customHeight="1" x14ac:dyDescent="0.3">
      <c r="A654" s="27"/>
      <c r="B654" s="24"/>
      <c r="C654" s="24"/>
      <c r="D654" s="24"/>
      <c r="E654" s="24"/>
      <c r="F654" s="24"/>
    </row>
    <row r="655" spans="1:6" ht="12.75" customHeight="1" x14ac:dyDescent="0.3">
      <c r="A655" s="27"/>
      <c r="B655" s="24"/>
      <c r="C655" s="24"/>
      <c r="D655" s="24"/>
      <c r="E655" s="24"/>
      <c r="F655" s="24"/>
    </row>
    <row r="656" spans="1:6" ht="12.75" customHeight="1" x14ac:dyDescent="0.3">
      <c r="A656" s="27"/>
      <c r="B656" s="24"/>
      <c r="C656" s="24"/>
      <c r="D656" s="24"/>
      <c r="E656" s="24"/>
      <c r="F656" s="24"/>
    </row>
    <row r="657" spans="1:6" ht="12.75" customHeight="1" x14ac:dyDescent="0.3">
      <c r="A657" s="27"/>
      <c r="B657" s="24"/>
      <c r="C657" s="24"/>
      <c r="D657" s="24"/>
      <c r="E657" s="24"/>
      <c r="F657" s="24"/>
    </row>
    <row r="658" spans="1:6" ht="12.75" customHeight="1" x14ac:dyDescent="0.3">
      <c r="A658" s="27"/>
      <c r="B658" s="24"/>
      <c r="C658" s="24"/>
      <c r="D658" s="24"/>
      <c r="E658" s="24"/>
      <c r="F658" s="24"/>
    </row>
    <row r="659" spans="1:6" ht="12.75" customHeight="1" x14ac:dyDescent="0.3">
      <c r="A659" s="27"/>
      <c r="B659" s="24"/>
      <c r="C659" s="24"/>
      <c r="D659" s="24"/>
      <c r="E659" s="24"/>
      <c r="F659" s="24"/>
    </row>
    <row r="660" spans="1:6" ht="12.75" customHeight="1" x14ac:dyDescent="0.3">
      <c r="A660" s="27"/>
      <c r="B660" s="24"/>
      <c r="C660" s="24"/>
      <c r="D660" s="24"/>
      <c r="E660" s="24"/>
      <c r="F660" s="24"/>
    </row>
    <row r="661" spans="1:6" ht="12.75" customHeight="1" x14ac:dyDescent="0.3">
      <c r="A661" s="27"/>
      <c r="B661" s="24"/>
      <c r="C661" s="24"/>
      <c r="D661" s="24"/>
      <c r="E661" s="24"/>
      <c r="F661" s="24"/>
    </row>
    <row r="662" spans="1:6" ht="12.75" customHeight="1" x14ac:dyDescent="0.3">
      <c r="A662" s="27"/>
      <c r="B662" s="24"/>
      <c r="C662" s="24"/>
      <c r="D662" s="24"/>
      <c r="E662" s="24"/>
      <c r="F662" s="24"/>
    </row>
    <row r="663" spans="1:6" ht="12.75" customHeight="1" x14ac:dyDescent="0.3">
      <c r="A663" s="27"/>
      <c r="B663" s="24"/>
      <c r="C663" s="24"/>
      <c r="D663" s="24"/>
      <c r="E663" s="24"/>
      <c r="F663" s="24"/>
    </row>
    <row r="664" spans="1:6" ht="12.75" customHeight="1" x14ac:dyDescent="0.3">
      <c r="A664" s="27"/>
      <c r="B664" s="24"/>
      <c r="C664" s="24"/>
      <c r="D664" s="24"/>
      <c r="E664" s="24"/>
      <c r="F664" s="24"/>
    </row>
    <row r="665" spans="1:6" ht="12.75" customHeight="1" x14ac:dyDescent="0.3">
      <c r="A665" s="27"/>
      <c r="B665" s="24"/>
      <c r="C665" s="24"/>
      <c r="D665" s="24"/>
      <c r="E665" s="24"/>
      <c r="F665" s="24"/>
    </row>
    <row r="666" spans="1:6" ht="12.75" customHeight="1" x14ac:dyDescent="0.3">
      <c r="A666" s="27"/>
      <c r="B666" s="24"/>
      <c r="C666" s="24"/>
      <c r="D666" s="24"/>
      <c r="E666" s="24"/>
      <c r="F666" s="24"/>
    </row>
    <row r="667" spans="1:6" ht="12.75" customHeight="1" x14ac:dyDescent="0.3">
      <c r="A667" s="27"/>
      <c r="B667" s="24"/>
      <c r="C667" s="24"/>
      <c r="D667" s="24"/>
      <c r="E667" s="24"/>
      <c r="F667" s="24"/>
    </row>
    <row r="668" spans="1:6" ht="12.75" customHeight="1" x14ac:dyDescent="0.3">
      <c r="A668" s="27"/>
      <c r="B668" s="24"/>
      <c r="C668" s="24"/>
      <c r="D668" s="24"/>
      <c r="E668" s="24"/>
      <c r="F668" s="24"/>
    </row>
    <row r="669" spans="1:6" ht="12.75" customHeight="1" x14ac:dyDescent="0.3">
      <c r="A669" s="27"/>
      <c r="B669" s="24"/>
      <c r="C669" s="24"/>
      <c r="D669" s="24"/>
      <c r="E669" s="24"/>
      <c r="F669" s="24"/>
    </row>
    <row r="670" spans="1:6" ht="12.75" customHeight="1" x14ac:dyDescent="0.3">
      <c r="A670" s="27"/>
      <c r="B670" s="24"/>
      <c r="C670" s="24"/>
      <c r="D670" s="24"/>
      <c r="E670" s="24"/>
      <c r="F670" s="24"/>
    </row>
    <row r="671" spans="1:6" ht="12.75" customHeight="1" x14ac:dyDescent="0.3">
      <c r="A671" s="27"/>
      <c r="B671" s="24"/>
      <c r="C671" s="24"/>
      <c r="D671" s="24"/>
      <c r="E671" s="24"/>
      <c r="F671" s="24"/>
    </row>
    <row r="672" spans="1:6" ht="12.75" customHeight="1" x14ac:dyDescent="0.3">
      <c r="A672" s="27"/>
      <c r="B672" s="24"/>
      <c r="C672" s="24"/>
      <c r="D672" s="24"/>
      <c r="E672" s="24"/>
      <c r="F672" s="24"/>
    </row>
    <row r="673" spans="1:6" ht="12.75" customHeight="1" x14ac:dyDescent="0.3">
      <c r="A673" s="27"/>
      <c r="B673" s="24"/>
      <c r="C673" s="24"/>
      <c r="D673" s="24"/>
      <c r="E673" s="24"/>
      <c r="F673" s="24"/>
    </row>
    <row r="674" spans="1:6" ht="12.75" customHeight="1" x14ac:dyDescent="0.3">
      <c r="A674" s="27"/>
      <c r="B674" s="24"/>
      <c r="C674" s="24"/>
      <c r="D674" s="24"/>
      <c r="E674" s="24"/>
      <c r="F674" s="24"/>
    </row>
    <row r="675" spans="1:6" ht="12.75" customHeight="1" x14ac:dyDescent="0.3">
      <c r="A675" s="27"/>
      <c r="B675" s="24"/>
      <c r="C675" s="24"/>
      <c r="D675" s="24"/>
      <c r="E675" s="24"/>
      <c r="F675" s="24"/>
    </row>
    <row r="676" spans="1:6" ht="12.75" customHeight="1" x14ac:dyDescent="0.3">
      <c r="A676" s="27"/>
      <c r="B676" s="24"/>
      <c r="C676" s="24"/>
      <c r="D676" s="24"/>
      <c r="E676" s="24"/>
      <c r="F676" s="24"/>
    </row>
    <row r="677" spans="1:6" ht="12.75" customHeight="1" x14ac:dyDescent="0.3">
      <c r="A677" s="27"/>
      <c r="B677" s="24"/>
      <c r="C677" s="24"/>
      <c r="D677" s="24"/>
      <c r="E677" s="24"/>
      <c r="F677" s="24"/>
    </row>
    <row r="678" spans="1:6" ht="12.75" customHeight="1" x14ac:dyDescent="0.3">
      <c r="A678" s="27"/>
      <c r="B678" s="24"/>
      <c r="C678" s="24"/>
      <c r="D678" s="24"/>
      <c r="E678" s="24"/>
      <c r="F678" s="24"/>
    </row>
    <row r="679" spans="1:6" ht="12.75" customHeight="1" x14ac:dyDescent="0.3">
      <c r="A679" s="27"/>
      <c r="B679" s="24"/>
      <c r="C679" s="24"/>
      <c r="D679" s="24"/>
      <c r="E679" s="24"/>
      <c r="F679" s="24"/>
    </row>
    <row r="680" spans="1:6" ht="12.75" customHeight="1" x14ac:dyDescent="0.3">
      <c r="A680" s="27"/>
      <c r="B680" s="24"/>
      <c r="C680" s="24"/>
      <c r="D680" s="24"/>
      <c r="E680" s="24"/>
      <c r="F680" s="24"/>
    </row>
    <row r="681" spans="1:6" ht="12.75" customHeight="1" x14ac:dyDescent="0.3">
      <c r="A681" s="27"/>
      <c r="B681" s="24"/>
      <c r="C681" s="24"/>
      <c r="D681" s="24"/>
      <c r="E681" s="24"/>
      <c r="F681" s="24"/>
    </row>
    <row r="682" spans="1:6" ht="12.75" customHeight="1" x14ac:dyDescent="0.3">
      <c r="A682" s="27"/>
      <c r="B682" s="24"/>
      <c r="C682" s="24"/>
      <c r="D682" s="24"/>
      <c r="E682" s="24"/>
      <c r="F682" s="24"/>
    </row>
    <row r="683" spans="1:6" ht="12.75" customHeight="1" x14ac:dyDescent="0.3">
      <c r="A683" s="27"/>
      <c r="B683" s="24"/>
      <c r="C683" s="24"/>
      <c r="D683" s="24"/>
      <c r="E683" s="24"/>
      <c r="F683" s="24"/>
    </row>
    <row r="684" spans="1:6" ht="12.75" customHeight="1" x14ac:dyDescent="0.3">
      <c r="A684" s="27"/>
      <c r="B684" s="24"/>
      <c r="C684" s="24"/>
      <c r="D684" s="24"/>
      <c r="E684" s="24"/>
      <c r="F684" s="24"/>
    </row>
    <row r="685" spans="1:6" ht="12.75" customHeight="1" x14ac:dyDescent="0.3">
      <c r="A685" s="27"/>
      <c r="B685" s="24"/>
      <c r="C685" s="24"/>
      <c r="D685" s="24"/>
      <c r="E685" s="24"/>
      <c r="F685" s="24"/>
    </row>
    <row r="686" spans="1:6" ht="12.75" customHeight="1" x14ac:dyDescent="0.3">
      <c r="A686" s="27"/>
      <c r="B686" s="24"/>
      <c r="C686" s="24"/>
      <c r="D686" s="24"/>
      <c r="E686" s="24"/>
      <c r="F686" s="24"/>
    </row>
    <row r="687" spans="1:6" ht="12.75" customHeight="1" x14ac:dyDescent="0.3">
      <c r="A687" s="27"/>
      <c r="B687" s="24"/>
      <c r="C687" s="24"/>
      <c r="D687" s="24"/>
      <c r="E687" s="24"/>
      <c r="F687" s="24"/>
    </row>
    <row r="688" spans="1:6" ht="12.75" customHeight="1" x14ac:dyDescent="0.3">
      <c r="A688" s="27"/>
      <c r="B688" s="24"/>
      <c r="C688" s="24"/>
      <c r="D688" s="24"/>
      <c r="E688" s="24"/>
      <c r="F688" s="24"/>
    </row>
    <row r="689" spans="1:6" ht="12.75" customHeight="1" x14ac:dyDescent="0.3">
      <c r="A689" s="27"/>
      <c r="B689" s="24"/>
      <c r="C689" s="24"/>
      <c r="D689" s="24"/>
      <c r="E689" s="24"/>
      <c r="F689" s="24"/>
    </row>
    <row r="690" spans="1:6" ht="12.75" customHeight="1" x14ac:dyDescent="0.3">
      <c r="A690" s="27"/>
      <c r="B690" s="24"/>
      <c r="C690" s="24"/>
      <c r="D690" s="24"/>
      <c r="E690" s="24"/>
      <c r="F690" s="24"/>
    </row>
    <row r="691" spans="1:6" ht="12.75" customHeight="1" x14ac:dyDescent="0.3">
      <c r="A691" s="27"/>
      <c r="B691" s="24"/>
      <c r="C691" s="24"/>
      <c r="D691" s="24"/>
      <c r="E691" s="24"/>
      <c r="F691" s="24"/>
    </row>
    <row r="692" spans="1:6" ht="12.75" customHeight="1" x14ac:dyDescent="0.3">
      <c r="A692" s="27"/>
      <c r="B692" s="24"/>
      <c r="C692" s="24"/>
      <c r="D692" s="24"/>
      <c r="E692" s="24"/>
      <c r="F692" s="24"/>
    </row>
    <row r="693" spans="1:6" ht="12.75" customHeight="1" x14ac:dyDescent="0.3">
      <c r="A693" s="27"/>
      <c r="B693" s="24"/>
      <c r="C693" s="24"/>
      <c r="D693" s="24"/>
      <c r="E693" s="24"/>
      <c r="F693" s="24"/>
    </row>
    <row r="694" spans="1:6" ht="12.75" customHeight="1" x14ac:dyDescent="0.3">
      <c r="A694" s="27"/>
      <c r="B694" s="24"/>
      <c r="C694" s="24"/>
      <c r="D694" s="24"/>
      <c r="E694" s="24"/>
      <c r="F694" s="24"/>
    </row>
    <row r="695" spans="1:6" ht="12.75" customHeight="1" x14ac:dyDescent="0.3">
      <c r="A695" s="27"/>
      <c r="B695" s="24"/>
      <c r="C695" s="24"/>
      <c r="D695" s="24"/>
      <c r="E695" s="24"/>
      <c r="F695" s="24"/>
    </row>
    <row r="696" spans="1:6" ht="12.75" customHeight="1" x14ac:dyDescent="0.3">
      <c r="A696" s="27"/>
      <c r="B696" s="24"/>
      <c r="C696" s="24"/>
      <c r="D696" s="24"/>
      <c r="E696" s="24"/>
      <c r="F696" s="24"/>
    </row>
    <row r="697" spans="1:6" ht="12.75" customHeight="1" x14ac:dyDescent="0.3">
      <c r="A697" s="27"/>
      <c r="B697" s="24"/>
      <c r="C697" s="24"/>
      <c r="D697" s="24"/>
      <c r="E697" s="24"/>
      <c r="F697" s="24"/>
    </row>
    <row r="698" spans="1:6" ht="12.75" customHeight="1" x14ac:dyDescent="0.3">
      <c r="A698" s="27"/>
      <c r="B698" s="24"/>
      <c r="C698" s="24"/>
      <c r="D698" s="24"/>
      <c r="E698" s="24"/>
      <c r="F698" s="24"/>
    </row>
    <row r="699" spans="1:6" ht="12.75" customHeight="1" x14ac:dyDescent="0.3">
      <c r="A699" s="27"/>
      <c r="B699" s="24"/>
      <c r="C699" s="24"/>
      <c r="D699" s="24"/>
      <c r="E699" s="24"/>
      <c r="F699" s="24"/>
    </row>
    <row r="700" spans="1:6" ht="12.75" customHeight="1" x14ac:dyDescent="0.3">
      <c r="A700" s="27"/>
      <c r="B700" s="24"/>
      <c r="C700" s="24"/>
      <c r="D700" s="24"/>
      <c r="E700" s="24"/>
      <c r="F700" s="24"/>
    </row>
    <row r="701" spans="1:6" ht="12.75" customHeight="1" x14ac:dyDescent="0.3">
      <c r="A701" s="27"/>
      <c r="B701" s="24"/>
      <c r="C701" s="24"/>
      <c r="D701" s="24"/>
      <c r="E701" s="24"/>
      <c r="F701" s="24"/>
    </row>
    <row r="702" spans="1:6" ht="12.75" customHeight="1" x14ac:dyDescent="0.3">
      <c r="A702" s="27"/>
      <c r="B702" s="24"/>
      <c r="C702" s="24"/>
      <c r="D702" s="24"/>
      <c r="E702" s="24"/>
      <c r="F702" s="24"/>
    </row>
    <row r="703" spans="1:6" ht="12.75" customHeight="1" x14ac:dyDescent="0.3">
      <c r="A703" s="27"/>
      <c r="B703" s="24"/>
      <c r="C703" s="24"/>
      <c r="D703" s="24"/>
      <c r="E703" s="24"/>
      <c r="F703" s="24"/>
    </row>
    <row r="704" spans="1:6" ht="12.75" customHeight="1" x14ac:dyDescent="0.3">
      <c r="A704" s="27"/>
      <c r="B704" s="24"/>
      <c r="C704" s="24"/>
      <c r="D704" s="24"/>
      <c r="E704" s="24"/>
      <c r="F704" s="24"/>
    </row>
    <row r="705" spans="1:6" ht="12.75" customHeight="1" x14ac:dyDescent="0.3">
      <c r="A705" s="27"/>
      <c r="B705" s="24"/>
      <c r="C705" s="24"/>
      <c r="D705" s="24"/>
      <c r="E705" s="24"/>
      <c r="F705" s="24"/>
    </row>
    <row r="706" spans="1:6" ht="12.75" customHeight="1" x14ac:dyDescent="0.3">
      <c r="A706" s="27"/>
      <c r="B706" s="24"/>
      <c r="C706" s="24"/>
      <c r="D706" s="24"/>
      <c r="E706" s="24"/>
      <c r="F706" s="24"/>
    </row>
    <row r="707" spans="1:6" ht="12.75" customHeight="1" x14ac:dyDescent="0.3">
      <c r="A707" s="27"/>
      <c r="B707" s="24"/>
      <c r="C707" s="24"/>
      <c r="D707" s="24"/>
      <c r="E707" s="24"/>
      <c r="F707" s="24"/>
    </row>
    <row r="708" spans="1:6" ht="12.75" customHeight="1" x14ac:dyDescent="0.3">
      <c r="A708" s="27"/>
      <c r="B708" s="24"/>
      <c r="C708" s="24"/>
      <c r="D708" s="24"/>
      <c r="E708" s="24"/>
      <c r="F708" s="24"/>
    </row>
    <row r="709" spans="1:6" ht="12.75" customHeight="1" x14ac:dyDescent="0.3">
      <c r="A709" s="27"/>
      <c r="B709" s="24"/>
      <c r="C709" s="24"/>
      <c r="D709" s="24"/>
      <c r="E709" s="24"/>
      <c r="F709" s="24"/>
    </row>
    <row r="710" spans="1:6" ht="12.75" customHeight="1" x14ac:dyDescent="0.3">
      <c r="A710" s="27"/>
      <c r="B710" s="24"/>
      <c r="C710" s="24"/>
      <c r="D710" s="24"/>
      <c r="E710" s="24"/>
      <c r="F710" s="24"/>
    </row>
    <row r="711" spans="1:6" ht="12.75" customHeight="1" x14ac:dyDescent="0.3">
      <c r="A711" s="27"/>
      <c r="B711" s="24"/>
      <c r="C711" s="24"/>
      <c r="D711" s="24"/>
      <c r="E711" s="24"/>
      <c r="F711" s="24"/>
    </row>
    <row r="712" spans="1:6" ht="12.75" customHeight="1" x14ac:dyDescent="0.3">
      <c r="A712" s="27"/>
      <c r="B712" s="24"/>
      <c r="C712" s="24"/>
      <c r="D712" s="24"/>
      <c r="E712" s="24"/>
      <c r="F712" s="24"/>
    </row>
    <row r="713" spans="1:6" ht="12.75" customHeight="1" x14ac:dyDescent="0.3">
      <c r="A713" s="27"/>
      <c r="B713" s="24"/>
      <c r="C713" s="24"/>
      <c r="D713" s="24"/>
      <c r="E713" s="24"/>
      <c r="F713" s="24"/>
    </row>
    <row r="714" spans="1:6" ht="12.75" customHeight="1" x14ac:dyDescent="0.3">
      <c r="A714" s="27"/>
      <c r="B714" s="24"/>
      <c r="C714" s="24"/>
      <c r="D714" s="24"/>
      <c r="E714" s="24"/>
      <c r="F714" s="24"/>
    </row>
    <row r="715" spans="1:6" ht="12.75" customHeight="1" x14ac:dyDescent="0.3">
      <c r="A715" s="27"/>
      <c r="B715" s="24"/>
      <c r="C715" s="24"/>
      <c r="D715" s="24"/>
      <c r="E715" s="24"/>
      <c r="F715" s="24"/>
    </row>
    <row r="716" spans="1:6" ht="12.75" customHeight="1" x14ac:dyDescent="0.3">
      <c r="A716" s="27"/>
      <c r="B716" s="24"/>
      <c r="C716" s="24"/>
      <c r="D716" s="24"/>
      <c r="E716" s="24"/>
      <c r="F716" s="24"/>
    </row>
    <row r="717" spans="1:6" ht="12.75" customHeight="1" x14ac:dyDescent="0.3">
      <c r="A717" s="27"/>
      <c r="B717" s="24"/>
      <c r="C717" s="24"/>
      <c r="D717" s="24"/>
      <c r="E717" s="24"/>
      <c r="F717" s="24"/>
    </row>
    <row r="718" spans="1:6" ht="12.75" customHeight="1" x14ac:dyDescent="0.3">
      <c r="A718" s="27"/>
      <c r="B718" s="24"/>
      <c r="C718" s="24"/>
      <c r="D718" s="24"/>
      <c r="E718" s="24"/>
      <c r="F718" s="24"/>
    </row>
    <row r="719" spans="1:6" ht="12.75" customHeight="1" x14ac:dyDescent="0.3">
      <c r="A719" s="27"/>
      <c r="B719" s="24"/>
      <c r="C719" s="24"/>
      <c r="D719" s="24"/>
      <c r="E719" s="24"/>
      <c r="F719" s="24"/>
    </row>
    <row r="720" spans="1:6" ht="12.75" customHeight="1" x14ac:dyDescent="0.3">
      <c r="A720" s="27"/>
      <c r="B720" s="24"/>
      <c r="C720" s="24"/>
      <c r="D720" s="24"/>
      <c r="E720" s="24"/>
      <c r="F720" s="24"/>
    </row>
    <row r="721" spans="1:6" ht="12.75" customHeight="1" x14ac:dyDescent="0.3">
      <c r="A721" s="27"/>
      <c r="B721" s="24"/>
      <c r="C721" s="24"/>
      <c r="D721" s="24"/>
      <c r="E721" s="24"/>
      <c r="F721" s="24"/>
    </row>
    <row r="722" spans="1:6" ht="12.75" customHeight="1" x14ac:dyDescent="0.3">
      <c r="A722" s="27"/>
      <c r="B722" s="24"/>
      <c r="C722" s="24"/>
      <c r="D722" s="24"/>
      <c r="E722" s="24"/>
      <c r="F722" s="24"/>
    </row>
    <row r="723" spans="1:6" ht="12.75" customHeight="1" x14ac:dyDescent="0.3">
      <c r="A723" s="27"/>
      <c r="B723" s="24"/>
      <c r="C723" s="24"/>
      <c r="D723" s="24"/>
      <c r="E723" s="24"/>
      <c r="F723" s="24"/>
    </row>
    <row r="724" spans="1:6" ht="12.75" customHeight="1" x14ac:dyDescent="0.3">
      <c r="A724" s="27"/>
      <c r="B724" s="24"/>
      <c r="C724" s="24"/>
      <c r="D724" s="24"/>
      <c r="E724" s="24"/>
      <c r="F724" s="24"/>
    </row>
    <row r="725" spans="1:6" ht="12.75" customHeight="1" x14ac:dyDescent="0.3">
      <c r="A725" s="27"/>
      <c r="B725" s="24"/>
      <c r="C725" s="24"/>
      <c r="D725" s="24"/>
      <c r="E725" s="24"/>
      <c r="F725" s="24"/>
    </row>
    <row r="726" spans="1:6" ht="12.75" customHeight="1" x14ac:dyDescent="0.3">
      <c r="A726" s="27"/>
      <c r="B726" s="24"/>
      <c r="C726" s="24"/>
      <c r="D726" s="24"/>
      <c r="E726" s="24"/>
      <c r="F726" s="24"/>
    </row>
    <row r="727" spans="1:6" ht="12.75" customHeight="1" x14ac:dyDescent="0.3">
      <c r="A727" s="27"/>
      <c r="B727" s="24"/>
      <c r="C727" s="24"/>
      <c r="D727" s="24"/>
      <c r="E727" s="24"/>
      <c r="F727" s="24"/>
    </row>
    <row r="728" spans="1:6" ht="12.75" customHeight="1" x14ac:dyDescent="0.3">
      <c r="A728" s="27"/>
      <c r="B728" s="24"/>
      <c r="C728" s="24"/>
      <c r="D728" s="24"/>
      <c r="E728" s="24"/>
      <c r="F728" s="24"/>
    </row>
    <row r="729" spans="1:6" ht="12.75" customHeight="1" x14ac:dyDescent="0.3">
      <c r="A729" s="27"/>
      <c r="B729" s="24"/>
      <c r="C729" s="24"/>
      <c r="D729" s="24"/>
      <c r="E729" s="24"/>
      <c r="F729" s="24"/>
    </row>
    <row r="730" spans="1:6" ht="12.75" customHeight="1" x14ac:dyDescent="0.3">
      <c r="A730" s="27"/>
      <c r="B730" s="24"/>
      <c r="C730" s="24"/>
      <c r="D730" s="24"/>
      <c r="E730" s="24"/>
      <c r="F730" s="24"/>
    </row>
    <row r="731" spans="1:6" ht="12.75" customHeight="1" x14ac:dyDescent="0.3">
      <c r="A731" s="27"/>
      <c r="B731" s="24"/>
      <c r="C731" s="24"/>
      <c r="D731" s="24"/>
      <c r="E731" s="24"/>
      <c r="F731" s="24"/>
    </row>
    <row r="732" spans="1:6" ht="12.75" customHeight="1" x14ac:dyDescent="0.3">
      <c r="A732" s="27"/>
      <c r="B732" s="24"/>
      <c r="C732" s="24"/>
      <c r="D732" s="24"/>
      <c r="E732" s="24"/>
      <c r="F732" s="24"/>
    </row>
    <row r="733" spans="1:6" ht="12.75" customHeight="1" x14ac:dyDescent="0.3">
      <c r="A733" s="27"/>
      <c r="B733" s="24"/>
      <c r="C733" s="24"/>
      <c r="D733" s="24"/>
      <c r="E733" s="24"/>
      <c r="F733" s="24"/>
    </row>
    <row r="734" spans="1:6" ht="12.75" customHeight="1" x14ac:dyDescent="0.3">
      <c r="A734" s="27"/>
      <c r="B734" s="24"/>
      <c r="C734" s="24"/>
      <c r="D734" s="24"/>
      <c r="E734" s="24"/>
      <c r="F734" s="24"/>
    </row>
    <row r="735" spans="1:6" ht="12.75" customHeight="1" x14ac:dyDescent="0.3">
      <c r="A735" s="27"/>
      <c r="B735" s="24"/>
      <c r="C735" s="24"/>
      <c r="D735" s="24"/>
      <c r="E735" s="24"/>
      <c r="F735" s="24"/>
    </row>
    <row r="736" spans="1:6" ht="12.75" customHeight="1" x14ac:dyDescent="0.3">
      <c r="A736" s="27"/>
      <c r="B736" s="24"/>
      <c r="C736" s="24"/>
      <c r="D736" s="24"/>
      <c r="E736" s="24"/>
      <c r="F736" s="24"/>
    </row>
    <row r="737" spans="1:6" ht="12.75" customHeight="1" x14ac:dyDescent="0.3">
      <c r="A737" s="27"/>
      <c r="B737" s="24"/>
      <c r="C737" s="24"/>
      <c r="D737" s="24"/>
      <c r="E737" s="24"/>
      <c r="F737" s="24"/>
    </row>
    <row r="738" spans="1:6" ht="12.75" customHeight="1" x14ac:dyDescent="0.3">
      <c r="A738" s="27"/>
      <c r="B738" s="24"/>
      <c r="C738" s="24"/>
      <c r="D738" s="24"/>
      <c r="E738" s="24"/>
      <c r="F738" s="24"/>
    </row>
    <row r="739" spans="1:6" ht="12.75" customHeight="1" x14ac:dyDescent="0.3">
      <c r="A739" s="27"/>
      <c r="B739" s="24"/>
      <c r="C739" s="24"/>
      <c r="D739" s="24"/>
      <c r="E739" s="24"/>
      <c r="F739" s="24"/>
    </row>
    <row r="740" spans="1:6" ht="12.75" customHeight="1" x14ac:dyDescent="0.3">
      <c r="A740" s="27"/>
      <c r="B740" s="24"/>
      <c r="C740" s="24"/>
      <c r="D740" s="24"/>
      <c r="E740" s="24"/>
      <c r="F740" s="24"/>
    </row>
    <row r="741" spans="1:6" ht="12.75" customHeight="1" x14ac:dyDescent="0.3">
      <c r="A741" s="27"/>
      <c r="B741" s="24"/>
      <c r="C741" s="24"/>
      <c r="D741" s="24"/>
      <c r="E741" s="24"/>
      <c r="F741" s="24"/>
    </row>
    <row r="742" spans="1:6" ht="12.75" customHeight="1" x14ac:dyDescent="0.3">
      <c r="A742" s="27"/>
      <c r="B742" s="24"/>
      <c r="C742" s="24"/>
      <c r="D742" s="24"/>
      <c r="E742" s="24"/>
      <c r="F742" s="24"/>
    </row>
    <row r="743" spans="1:6" ht="12.75" customHeight="1" x14ac:dyDescent="0.3">
      <c r="A743" s="27"/>
      <c r="B743" s="24"/>
      <c r="C743" s="24"/>
      <c r="D743" s="24"/>
      <c r="E743" s="24"/>
      <c r="F743" s="24"/>
    </row>
    <row r="744" spans="1:6" ht="12.75" customHeight="1" x14ac:dyDescent="0.3">
      <c r="A744" s="27"/>
      <c r="B744" s="24"/>
      <c r="C744" s="24"/>
      <c r="D744" s="24"/>
      <c r="E744" s="24"/>
      <c r="F744" s="24"/>
    </row>
    <row r="745" spans="1:6" ht="12.75" customHeight="1" x14ac:dyDescent="0.3">
      <c r="A745" s="27"/>
      <c r="B745" s="24"/>
      <c r="C745" s="24"/>
      <c r="D745" s="24"/>
      <c r="E745" s="24"/>
      <c r="F745" s="24"/>
    </row>
    <row r="746" spans="1:6" ht="12.75" customHeight="1" x14ac:dyDescent="0.3">
      <c r="A746" s="27"/>
      <c r="B746" s="24"/>
      <c r="C746" s="24"/>
      <c r="D746" s="24"/>
      <c r="E746" s="24"/>
      <c r="F746" s="24"/>
    </row>
    <row r="747" spans="1:6" ht="12.75" customHeight="1" x14ac:dyDescent="0.3">
      <c r="A747" s="27"/>
      <c r="B747" s="24"/>
      <c r="C747" s="24"/>
      <c r="D747" s="24"/>
      <c r="E747" s="24"/>
      <c r="F747" s="24"/>
    </row>
    <row r="748" spans="1:6" ht="12.75" customHeight="1" x14ac:dyDescent="0.3">
      <c r="A748" s="27"/>
      <c r="B748" s="24"/>
      <c r="C748" s="24"/>
      <c r="D748" s="24"/>
      <c r="E748" s="24"/>
      <c r="F748" s="24"/>
    </row>
    <row r="749" spans="1:6" ht="12.75" customHeight="1" x14ac:dyDescent="0.3">
      <c r="A749" s="27"/>
      <c r="B749" s="24"/>
      <c r="C749" s="24"/>
      <c r="D749" s="24"/>
      <c r="E749" s="24"/>
      <c r="F749" s="24"/>
    </row>
    <row r="750" spans="1:6" ht="12.75" customHeight="1" x14ac:dyDescent="0.3">
      <c r="A750" s="27"/>
      <c r="B750" s="24"/>
      <c r="C750" s="24"/>
      <c r="D750" s="24"/>
      <c r="E750" s="24"/>
      <c r="F750" s="24"/>
    </row>
    <row r="751" spans="1:6" ht="12.75" customHeight="1" x14ac:dyDescent="0.3">
      <c r="A751" s="27"/>
      <c r="B751" s="24"/>
      <c r="C751" s="24"/>
      <c r="D751" s="24"/>
      <c r="E751" s="24"/>
      <c r="F751" s="24"/>
    </row>
    <row r="752" spans="1:6" ht="12.75" customHeight="1" x14ac:dyDescent="0.3">
      <c r="A752" s="27"/>
      <c r="B752" s="24"/>
      <c r="C752" s="24"/>
      <c r="D752" s="24"/>
      <c r="E752" s="24"/>
      <c r="F752" s="24"/>
    </row>
    <row r="753" spans="1:6" ht="12.75" customHeight="1" x14ac:dyDescent="0.3">
      <c r="A753" s="27"/>
      <c r="B753" s="24"/>
      <c r="C753" s="24"/>
      <c r="D753" s="24"/>
      <c r="E753" s="24"/>
      <c r="F753" s="24"/>
    </row>
    <row r="754" spans="1:6" ht="12.75" customHeight="1" x14ac:dyDescent="0.3">
      <c r="A754" s="27"/>
      <c r="B754" s="24"/>
      <c r="C754" s="24"/>
      <c r="D754" s="24"/>
      <c r="E754" s="24"/>
      <c r="F754" s="24"/>
    </row>
    <row r="755" spans="1:6" ht="12.75" customHeight="1" x14ac:dyDescent="0.3">
      <c r="A755" s="27"/>
      <c r="B755" s="24"/>
      <c r="C755" s="24"/>
      <c r="D755" s="24"/>
      <c r="E755" s="24"/>
      <c r="F755" s="24"/>
    </row>
    <row r="756" spans="1:6" ht="12.75" customHeight="1" x14ac:dyDescent="0.3">
      <c r="A756" s="27"/>
      <c r="B756" s="24"/>
      <c r="C756" s="24"/>
      <c r="D756" s="24"/>
      <c r="E756" s="24"/>
      <c r="F756" s="24"/>
    </row>
    <row r="757" spans="1:6" ht="12.75" customHeight="1" x14ac:dyDescent="0.3">
      <c r="A757" s="27"/>
      <c r="B757" s="24"/>
      <c r="C757" s="24"/>
      <c r="D757" s="24"/>
      <c r="E757" s="24"/>
      <c r="F757" s="24"/>
    </row>
    <row r="758" spans="1:6" ht="12.75" customHeight="1" x14ac:dyDescent="0.3">
      <c r="A758" s="27"/>
      <c r="B758" s="24"/>
      <c r="C758" s="24"/>
      <c r="D758" s="24"/>
      <c r="E758" s="24"/>
      <c r="F758" s="24"/>
    </row>
    <row r="759" spans="1:6" ht="12.75" customHeight="1" x14ac:dyDescent="0.3">
      <c r="A759" s="27"/>
      <c r="B759" s="24"/>
      <c r="C759" s="24"/>
      <c r="D759" s="24"/>
      <c r="E759" s="24"/>
      <c r="F759" s="24"/>
    </row>
    <row r="760" spans="1:6" ht="12.75" customHeight="1" x14ac:dyDescent="0.3">
      <c r="A760" s="27"/>
      <c r="B760" s="24"/>
      <c r="C760" s="24"/>
      <c r="D760" s="24"/>
      <c r="E760" s="24"/>
      <c r="F760" s="24"/>
    </row>
    <row r="761" spans="1:6" ht="12.75" customHeight="1" x14ac:dyDescent="0.3">
      <c r="A761" s="27"/>
      <c r="B761" s="24"/>
      <c r="C761" s="24"/>
      <c r="D761" s="24"/>
      <c r="E761" s="24"/>
      <c r="F761" s="24"/>
    </row>
    <row r="762" spans="1:6" ht="12.75" customHeight="1" x14ac:dyDescent="0.3">
      <c r="A762" s="27"/>
      <c r="B762" s="24"/>
      <c r="C762" s="24"/>
      <c r="D762" s="24"/>
      <c r="E762" s="24"/>
      <c r="F762" s="24"/>
    </row>
    <row r="763" spans="1:6" ht="12.75" customHeight="1" x14ac:dyDescent="0.3">
      <c r="A763" s="27"/>
      <c r="B763" s="24"/>
      <c r="C763" s="24"/>
      <c r="D763" s="24"/>
      <c r="E763" s="24"/>
      <c r="F763" s="24"/>
    </row>
    <row r="764" spans="1:6" ht="12.75" customHeight="1" x14ac:dyDescent="0.3">
      <c r="A764" s="27"/>
      <c r="B764" s="24"/>
      <c r="C764" s="24"/>
      <c r="D764" s="24"/>
      <c r="E764" s="24"/>
      <c r="F764" s="24"/>
    </row>
    <row r="765" spans="1:6" ht="12.75" customHeight="1" x14ac:dyDescent="0.3">
      <c r="A765" s="27"/>
      <c r="B765" s="24"/>
      <c r="C765" s="24"/>
      <c r="D765" s="24"/>
      <c r="E765" s="24"/>
      <c r="F765" s="24"/>
    </row>
    <row r="766" spans="1:6" ht="12.75" customHeight="1" x14ac:dyDescent="0.3">
      <c r="A766" s="27"/>
      <c r="B766" s="24"/>
      <c r="C766" s="24"/>
      <c r="D766" s="24"/>
      <c r="E766" s="24"/>
      <c r="F766" s="24"/>
    </row>
    <row r="767" spans="1:6" ht="12.75" customHeight="1" x14ac:dyDescent="0.3">
      <c r="A767" s="27"/>
      <c r="B767" s="24"/>
      <c r="C767" s="24"/>
      <c r="D767" s="24"/>
      <c r="E767" s="24"/>
      <c r="F767" s="24"/>
    </row>
    <row r="768" spans="1:6" ht="12.75" customHeight="1" x14ac:dyDescent="0.3">
      <c r="A768" s="27"/>
      <c r="B768" s="24"/>
      <c r="C768" s="24"/>
      <c r="D768" s="24"/>
      <c r="E768" s="24"/>
      <c r="F768" s="24"/>
    </row>
    <row r="769" spans="1:6" ht="12.75" customHeight="1" x14ac:dyDescent="0.3">
      <c r="A769" s="27"/>
      <c r="B769" s="24"/>
      <c r="C769" s="24"/>
      <c r="D769" s="24"/>
      <c r="E769" s="24"/>
      <c r="F769" s="24"/>
    </row>
    <row r="770" spans="1:6" ht="12.75" customHeight="1" x14ac:dyDescent="0.3">
      <c r="A770" s="27"/>
      <c r="B770" s="24"/>
      <c r="C770" s="24"/>
      <c r="D770" s="24"/>
      <c r="E770" s="24"/>
      <c r="F770" s="24"/>
    </row>
    <row r="771" spans="1:6" ht="12.75" customHeight="1" x14ac:dyDescent="0.3">
      <c r="A771" s="27"/>
      <c r="B771" s="24"/>
      <c r="C771" s="24"/>
      <c r="D771" s="24"/>
      <c r="E771" s="24"/>
      <c r="F771" s="24"/>
    </row>
    <row r="772" spans="1:6" ht="12.75" customHeight="1" x14ac:dyDescent="0.3">
      <c r="A772" s="27"/>
      <c r="B772" s="24"/>
      <c r="C772" s="24"/>
      <c r="D772" s="24"/>
      <c r="E772" s="24"/>
      <c r="F772" s="24"/>
    </row>
    <row r="773" spans="1:6" ht="12.75" customHeight="1" x14ac:dyDescent="0.3">
      <c r="A773" s="27"/>
      <c r="B773" s="24"/>
      <c r="C773" s="24"/>
      <c r="D773" s="24"/>
      <c r="E773" s="24"/>
      <c r="F773" s="24"/>
    </row>
    <row r="774" spans="1:6" ht="12.75" customHeight="1" x14ac:dyDescent="0.3">
      <c r="A774" s="27"/>
      <c r="B774" s="24"/>
      <c r="C774" s="24"/>
      <c r="D774" s="24"/>
      <c r="E774" s="24"/>
      <c r="F774" s="24"/>
    </row>
    <row r="775" spans="1:6" ht="12.75" customHeight="1" x14ac:dyDescent="0.3">
      <c r="A775" s="27"/>
      <c r="B775" s="24"/>
      <c r="C775" s="24"/>
      <c r="D775" s="24"/>
      <c r="E775" s="24"/>
      <c r="F775" s="24"/>
    </row>
    <row r="776" spans="1:6" ht="12.75" customHeight="1" x14ac:dyDescent="0.3">
      <c r="A776" s="27"/>
      <c r="B776" s="24"/>
      <c r="C776" s="24"/>
      <c r="D776" s="24"/>
      <c r="E776" s="24"/>
      <c r="F776" s="24"/>
    </row>
    <row r="777" spans="1:6" ht="12.75" customHeight="1" x14ac:dyDescent="0.3">
      <c r="A777" s="27"/>
      <c r="B777" s="24"/>
      <c r="C777" s="24"/>
      <c r="D777" s="24"/>
      <c r="E777" s="24"/>
      <c r="F777" s="24"/>
    </row>
    <row r="778" spans="1:6" ht="12.75" customHeight="1" x14ac:dyDescent="0.3">
      <c r="A778" s="27"/>
      <c r="B778" s="24"/>
      <c r="C778" s="24"/>
      <c r="D778" s="24"/>
      <c r="E778" s="24"/>
      <c r="F778" s="24"/>
    </row>
    <row r="779" spans="1:6" ht="12.75" customHeight="1" x14ac:dyDescent="0.3">
      <c r="A779" s="27"/>
      <c r="B779" s="24"/>
      <c r="C779" s="24"/>
      <c r="D779" s="24"/>
      <c r="E779" s="24"/>
      <c r="F779" s="24"/>
    </row>
    <row r="780" spans="1:6" ht="12.75" customHeight="1" x14ac:dyDescent="0.3">
      <c r="A780" s="27"/>
      <c r="B780" s="24"/>
      <c r="C780" s="24"/>
      <c r="D780" s="24"/>
      <c r="E780" s="24"/>
      <c r="F780" s="24"/>
    </row>
    <row r="781" spans="1:6" ht="12.75" customHeight="1" x14ac:dyDescent="0.3">
      <c r="A781" s="27"/>
      <c r="B781" s="24"/>
      <c r="C781" s="24"/>
      <c r="D781" s="24"/>
      <c r="E781" s="24"/>
      <c r="F781" s="24"/>
    </row>
    <row r="782" spans="1:6" ht="12.75" customHeight="1" x14ac:dyDescent="0.3">
      <c r="A782" s="27"/>
      <c r="B782" s="24"/>
      <c r="C782" s="24"/>
      <c r="D782" s="24"/>
      <c r="E782" s="24"/>
      <c r="F782" s="24"/>
    </row>
    <row r="783" spans="1:6" ht="12.75" customHeight="1" x14ac:dyDescent="0.3">
      <c r="A783" s="27"/>
      <c r="B783" s="24"/>
      <c r="C783" s="24"/>
      <c r="D783" s="24"/>
      <c r="E783" s="24"/>
      <c r="F783" s="24"/>
    </row>
    <row r="784" spans="1:6" ht="12.75" customHeight="1" x14ac:dyDescent="0.3">
      <c r="A784" s="27"/>
      <c r="B784" s="24"/>
      <c r="C784" s="24"/>
      <c r="D784" s="24"/>
      <c r="E784" s="24"/>
      <c r="F784" s="24"/>
    </row>
    <row r="785" spans="1:6" ht="12.75" customHeight="1" x14ac:dyDescent="0.3">
      <c r="A785" s="27"/>
      <c r="B785" s="24"/>
      <c r="C785" s="24"/>
      <c r="D785" s="24"/>
      <c r="E785" s="24"/>
      <c r="F785" s="24"/>
    </row>
    <row r="786" spans="1:6" ht="12.75" customHeight="1" x14ac:dyDescent="0.3">
      <c r="A786" s="27"/>
      <c r="B786" s="24"/>
      <c r="C786" s="24"/>
      <c r="D786" s="24"/>
      <c r="E786" s="24"/>
      <c r="F786" s="24"/>
    </row>
    <row r="787" spans="1:6" ht="12.75" customHeight="1" x14ac:dyDescent="0.3">
      <c r="A787" s="27"/>
      <c r="B787" s="24"/>
      <c r="C787" s="24"/>
      <c r="D787" s="24"/>
      <c r="E787" s="24"/>
      <c r="F787" s="24"/>
    </row>
    <row r="788" spans="1:6" ht="12.75" customHeight="1" x14ac:dyDescent="0.3">
      <c r="A788" s="27"/>
      <c r="B788" s="24"/>
      <c r="C788" s="24"/>
      <c r="D788" s="24"/>
      <c r="E788" s="24"/>
      <c r="F788" s="24"/>
    </row>
    <row r="789" spans="1:6" ht="12.75" customHeight="1" x14ac:dyDescent="0.3">
      <c r="A789" s="27"/>
      <c r="B789" s="24"/>
      <c r="C789" s="24"/>
      <c r="D789" s="24"/>
      <c r="E789" s="24"/>
      <c r="F789" s="24"/>
    </row>
    <row r="790" spans="1:6" ht="12.75" customHeight="1" x14ac:dyDescent="0.3">
      <c r="A790" s="27"/>
      <c r="B790" s="24"/>
      <c r="C790" s="24"/>
      <c r="D790" s="24"/>
      <c r="E790" s="24"/>
      <c r="F790" s="24"/>
    </row>
    <row r="791" spans="1:6" ht="12.75" customHeight="1" x14ac:dyDescent="0.3">
      <c r="A791" s="27"/>
      <c r="B791" s="24"/>
      <c r="C791" s="24"/>
      <c r="D791" s="24"/>
      <c r="E791" s="24"/>
      <c r="F791" s="24"/>
    </row>
    <row r="792" spans="1:6" ht="12.75" customHeight="1" x14ac:dyDescent="0.3">
      <c r="A792" s="27"/>
      <c r="B792" s="24"/>
      <c r="C792" s="24"/>
      <c r="D792" s="24"/>
      <c r="E792" s="24"/>
      <c r="F792" s="24"/>
    </row>
    <row r="793" spans="1:6" ht="12.75" customHeight="1" x14ac:dyDescent="0.3">
      <c r="A793" s="27"/>
      <c r="B793" s="24"/>
      <c r="C793" s="24"/>
      <c r="D793" s="24"/>
      <c r="E793" s="24"/>
      <c r="F793" s="24"/>
    </row>
    <row r="794" spans="1:6" ht="12.75" customHeight="1" x14ac:dyDescent="0.3">
      <c r="A794" s="27"/>
      <c r="B794" s="24"/>
      <c r="C794" s="24"/>
      <c r="D794" s="24"/>
      <c r="E794" s="24"/>
      <c r="F794" s="24"/>
    </row>
    <row r="795" spans="1:6" ht="12.75" customHeight="1" x14ac:dyDescent="0.3">
      <c r="A795" s="27"/>
      <c r="B795" s="24"/>
      <c r="C795" s="24"/>
      <c r="D795" s="24"/>
      <c r="E795" s="24"/>
      <c r="F795" s="24"/>
    </row>
    <row r="796" spans="1:6" ht="12.75" customHeight="1" x14ac:dyDescent="0.3">
      <c r="A796" s="27"/>
      <c r="B796" s="24"/>
      <c r="C796" s="24"/>
      <c r="D796" s="24"/>
      <c r="E796" s="24"/>
      <c r="F796" s="24"/>
    </row>
    <row r="797" spans="1:6" ht="12.75" customHeight="1" x14ac:dyDescent="0.3">
      <c r="A797" s="27"/>
      <c r="B797" s="24"/>
      <c r="C797" s="24"/>
      <c r="D797" s="24"/>
      <c r="E797" s="24"/>
      <c r="F797" s="24"/>
    </row>
    <row r="798" spans="1:6" ht="12.75" customHeight="1" x14ac:dyDescent="0.3">
      <c r="A798" s="27"/>
      <c r="B798" s="24"/>
      <c r="C798" s="24"/>
      <c r="D798" s="24"/>
      <c r="E798" s="24"/>
      <c r="F798" s="24"/>
    </row>
    <row r="799" spans="1:6" ht="12.75" customHeight="1" x14ac:dyDescent="0.3">
      <c r="A799" s="27"/>
      <c r="B799" s="24"/>
      <c r="C799" s="24"/>
      <c r="D799" s="24"/>
      <c r="E799" s="24"/>
      <c r="F799" s="24"/>
    </row>
    <row r="800" spans="1:6" ht="12.75" customHeight="1" x14ac:dyDescent="0.3">
      <c r="A800" s="27"/>
      <c r="B800" s="24"/>
      <c r="C800" s="24"/>
      <c r="D800" s="24"/>
      <c r="E800" s="24"/>
      <c r="F800" s="24"/>
    </row>
    <row r="801" spans="1:6" ht="12.75" customHeight="1" x14ac:dyDescent="0.3">
      <c r="A801" s="27"/>
      <c r="B801" s="24"/>
      <c r="C801" s="24"/>
      <c r="D801" s="24"/>
      <c r="E801" s="24"/>
      <c r="F801" s="24"/>
    </row>
    <row r="802" spans="1:6" ht="12.75" customHeight="1" x14ac:dyDescent="0.3">
      <c r="A802" s="27"/>
      <c r="B802" s="24"/>
      <c r="C802" s="24"/>
      <c r="D802" s="24"/>
      <c r="E802" s="24"/>
      <c r="F802" s="24"/>
    </row>
    <row r="803" spans="1:6" ht="12.75" customHeight="1" x14ac:dyDescent="0.3">
      <c r="A803" s="27"/>
      <c r="B803" s="24"/>
      <c r="C803" s="24"/>
      <c r="D803" s="24"/>
      <c r="E803" s="24"/>
      <c r="F803" s="24"/>
    </row>
    <row r="804" spans="1:6" ht="12.75" customHeight="1" x14ac:dyDescent="0.3">
      <c r="A804" s="27"/>
      <c r="B804" s="24"/>
      <c r="C804" s="24"/>
      <c r="D804" s="24"/>
      <c r="E804" s="24"/>
      <c r="F804" s="24"/>
    </row>
    <row r="805" spans="1:6" ht="12.75" customHeight="1" x14ac:dyDescent="0.3">
      <c r="A805" s="27"/>
      <c r="B805" s="24"/>
      <c r="C805" s="24"/>
      <c r="D805" s="24"/>
      <c r="E805" s="24"/>
      <c r="F805" s="24"/>
    </row>
    <row r="806" spans="1:6" ht="12.75" customHeight="1" x14ac:dyDescent="0.3">
      <c r="A806" s="27"/>
      <c r="B806" s="24"/>
      <c r="C806" s="24"/>
      <c r="D806" s="24"/>
      <c r="E806" s="24"/>
      <c r="F806" s="24"/>
    </row>
    <row r="807" spans="1:6" ht="12.75" customHeight="1" x14ac:dyDescent="0.3">
      <c r="A807" s="27"/>
      <c r="B807" s="24"/>
      <c r="C807" s="24"/>
      <c r="D807" s="24"/>
      <c r="E807" s="24"/>
      <c r="F807" s="24"/>
    </row>
    <row r="808" spans="1:6" ht="12.75" customHeight="1" x14ac:dyDescent="0.3">
      <c r="A808" s="27"/>
      <c r="B808" s="24"/>
      <c r="C808" s="24"/>
      <c r="D808" s="24"/>
      <c r="E808" s="24"/>
      <c r="F808" s="24"/>
    </row>
    <row r="809" spans="1:6" ht="12.75" customHeight="1" x14ac:dyDescent="0.3">
      <c r="A809" s="27"/>
      <c r="B809" s="24"/>
      <c r="C809" s="24"/>
      <c r="D809" s="24"/>
      <c r="E809" s="24"/>
      <c r="F809" s="24"/>
    </row>
    <row r="810" spans="1:6" ht="12.75" customHeight="1" x14ac:dyDescent="0.3">
      <c r="A810" s="27"/>
      <c r="B810" s="24"/>
      <c r="C810" s="24"/>
      <c r="D810" s="24"/>
      <c r="E810" s="24"/>
      <c r="F810" s="24"/>
    </row>
    <row r="811" spans="1:6" ht="12.75" customHeight="1" x14ac:dyDescent="0.3">
      <c r="A811" s="27"/>
      <c r="B811" s="24"/>
      <c r="C811" s="24"/>
      <c r="D811" s="24"/>
      <c r="E811" s="24"/>
      <c r="F811" s="24"/>
    </row>
    <row r="812" spans="1:6" ht="12.75" customHeight="1" x14ac:dyDescent="0.3">
      <c r="A812" s="27"/>
      <c r="B812" s="24"/>
      <c r="C812" s="24"/>
      <c r="D812" s="24"/>
      <c r="E812" s="24"/>
      <c r="F812" s="24"/>
    </row>
    <row r="813" spans="1:6" ht="12.75" customHeight="1" x14ac:dyDescent="0.3">
      <c r="A813" s="27"/>
      <c r="B813" s="24"/>
      <c r="C813" s="24"/>
      <c r="D813" s="24"/>
      <c r="E813" s="24"/>
      <c r="F813" s="24"/>
    </row>
    <row r="814" spans="1:6" ht="12.75" customHeight="1" x14ac:dyDescent="0.3">
      <c r="A814" s="27"/>
      <c r="B814" s="24"/>
      <c r="C814" s="24"/>
      <c r="D814" s="24"/>
      <c r="E814" s="24"/>
      <c r="F814" s="24"/>
    </row>
    <row r="815" spans="1:6" ht="12.75" customHeight="1" x14ac:dyDescent="0.3">
      <c r="A815" s="27"/>
      <c r="B815" s="24"/>
      <c r="C815" s="24"/>
      <c r="D815" s="24"/>
      <c r="E815" s="24"/>
      <c r="F815" s="24"/>
    </row>
    <row r="816" spans="1:6" ht="12.75" customHeight="1" x14ac:dyDescent="0.3">
      <c r="A816" s="27"/>
      <c r="B816" s="24"/>
      <c r="C816" s="24"/>
      <c r="D816" s="24"/>
      <c r="E816" s="24"/>
      <c r="F816" s="24"/>
    </row>
    <row r="817" spans="1:6" ht="12.75" customHeight="1" x14ac:dyDescent="0.3">
      <c r="A817" s="27"/>
      <c r="B817" s="24"/>
      <c r="C817" s="24"/>
      <c r="D817" s="24"/>
      <c r="E817" s="24"/>
      <c r="F817" s="24"/>
    </row>
    <row r="818" spans="1:6" ht="12.75" customHeight="1" x14ac:dyDescent="0.3">
      <c r="A818" s="27"/>
      <c r="B818" s="24"/>
      <c r="C818" s="24"/>
      <c r="D818" s="24"/>
      <c r="E818" s="24"/>
      <c r="F818" s="24"/>
    </row>
    <row r="819" spans="1:6" ht="12.75" customHeight="1" x14ac:dyDescent="0.3">
      <c r="A819" s="27"/>
      <c r="B819" s="24"/>
      <c r="C819" s="24"/>
      <c r="D819" s="24"/>
      <c r="E819" s="24"/>
      <c r="F819" s="24"/>
    </row>
    <row r="820" spans="1:6" ht="12.75" customHeight="1" x14ac:dyDescent="0.3">
      <c r="A820" s="27"/>
      <c r="B820" s="24"/>
      <c r="C820" s="24"/>
      <c r="D820" s="24"/>
      <c r="E820" s="24"/>
      <c r="F820" s="24"/>
    </row>
    <row r="821" spans="1:6" ht="12.75" customHeight="1" x14ac:dyDescent="0.3">
      <c r="A821" s="27"/>
      <c r="B821" s="24"/>
      <c r="C821" s="24"/>
      <c r="D821" s="24"/>
      <c r="E821" s="24"/>
      <c r="F821" s="24"/>
    </row>
    <row r="822" spans="1:6" ht="12.75" customHeight="1" x14ac:dyDescent="0.3">
      <c r="A822" s="27"/>
      <c r="B822" s="24"/>
      <c r="C822" s="24"/>
      <c r="D822" s="24"/>
      <c r="E822" s="24"/>
      <c r="F822" s="24"/>
    </row>
    <row r="823" spans="1:6" ht="12.75" customHeight="1" x14ac:dyDescent="0.3">
      <c r="A823" s="27"/>
      <c r="B823" s="24"/>
      <c r="C823" s="24"/>
      <c r="D823" s="24"/>
      <c r="E823" s="24"/>
      <c r="F823" s="24"/>
    </row>
    <row r="824" spans="1:6" ht="12.75" customHeight="1" x14ac:dyDescent="0.3">
      <c r="A824" s="27"/>
      <c r="B824" s="24"/>
      <c r="C824" s="24"/>
      <c r="D824" s="24"/>
      <c r="E824" s="24"/>
      <c r="F824" s="24"/>
    </row>
    <row r="825" spans="1:6" ht="12.75" customHeight="1" x14ac:dyDescent="0.3">
      <c r="A825" s="27"/>
      <c r="B825" s="24"/>
      <c r="C825" s="24"/>
      <c r="D825" s="24"/>
      <c r="E825" s="24"/>
      <c r="F825" s="24"/>
    </row>
    <row r="826" spans="1:6" ht="12.75" customHeight="1" x14ac:dyDescent="0.3">
      <c r="A826" s="27"/>
      <c r="B826" s="24"/>
      <c r="C826" s="24"/>
      <c r="D826" s="24"/>
      <c r="E826" s="24"/>
      <c r="F826" s="24"/>
    </row>
    <row r="827" spans="1:6" ht="12.75" customHeight="1" x14ac:dyDescent="0.3">
      <c r="A827" s="27"/>
      <c r="B827" s="24"/>
      <c r="C827" s="24"/>
      <c r="D827" s="24"/>
      <c r="E827" s="24"/>
      <c r="F827" s="24"/>
    </row>
    <row r="828" spans="1:6" ht="12.75" customHeight="1" x14ac:dyDescent="0.3">
      <c r="A828" s="27"/>
      <c r="B828" s="24"/>
      <c r="C828" s="24"/>
      <c r="D828" s="24"/>
      <c r="E828" s="24"/>
      <c r="F828" s="24"/>
    </row>
    <row r="829" spans="1:6" ht="12.75" customHeight="1" x14ac:dyDescent="0.3">
      <c r="A829" s="27"/>
      <c r="B829" s="24"/>
      <c r="C829" s="24"/>
      <c r="D829" s="24"/>
      <c r="E829" s="24"/>
      <c r="F829" s="24"/>
    </row>
    <row r="830" spans="1:6" ht="12.75" customHeight="1" x14ac:dyDescent="0.3">
      <c r="A830" s="27"/>
      <c r="B830" s="24"/>
      <c r="C830" s="24"/>
      <c r="D830" s="24"/>
      <c r="E830" s="24"/>
      <c r="F830" s="24"/>
    </row>
    <row r="831" spans="1:6" ht="12.75" customHeight="1" x14ac:dyDescent="0.3">
      <c r="A831" s="27"/>
      <c r="B831" s="24"/>
      <c r="C831" s="24"/>
      <c r="D831" s="24"/>
      <c r="E831" s="24"/>
      <c r="F831" s="24"/>
    </row>
    <row r="832" spans="1:6" ht="12.75" customHeight="1" x14ac:dyDescent="0.3">
      <c r="A832" s="27"/>
      <c r="B832" s="24"/>
      <c r="C832" s="24"/>
      <c r="D832" s="24"/>
      <c r="E832" s="24"/>
      <c r="F832" s="24"/>
    </row>
    <row r="833" spans="1:6" ht="12.75" customHeight="1" x14ac:dyDescent="0.3">
      <c r="A833" s="27"/>
      <c r="B833" s="24"/>
      <c r="C833" s="24"/>
      <c r="D833" s="24"/>
      <c r="E833" s="24"/>
      <c r="F833" s="24"/>
    </row>
    <row r="834" spans="1:6" ht="12.75" customHeight="1" x14ac:dyDescent="0.3">
      <c r="A834" s="27"/>
      <c r="B834" s="24"/>
      <c r="C834" s="24"/>
      <c r="D834" s="24"/>
      <c r="E834" s="24"/>
      <c r="F834" s="24"/>
    </row>
    <row r="835" spans="1:6" ht="12.75" customHeight="1" x14ac:dyDescent="0.3">
      <c r="A835" s="27"/>
      <c r="B835" s="24"/>
      <c r="C835" s="24"/>
      <c r="D835" s="24"/>
      <c r="E835" s="24"/>
      <c r="F835" s="24"/>
    </row>
    <row r="836" spans="1:6" ht="12.75" customHeight="1" x14ac:dyDescent="0.3">
      <c r="A836" s="27"/>
      <c r="B836" s="24"/>
      <c r="C836" s="24"/>
      <c r="D836" s="24"/>
      <c r="E836" s="24"/>
      <c r="F836" s="24"/>
    </row>
    <row r="837" spans="1:6" ht="12.75" customHeight="1" x14ac:dyDescent="0.3">
      <c r="A837" s="27"/>
      <c r="B837" s="24"/>
      <c r="C837" s="24"/>
      <c r="D837" s="24"/>
      <c r="E837" s="24"/>
      <c r="F837" s="24"/>
    </row>
    <row r="838" spans="1:6" ht="12.75" customHeight="1" x14ac:dyDescent="0.3">
      <c r="A838" s="27"/>
      <c r="B838" s="24"/>
      <c r="C838" s="24"/>
      <c r="D838" s="24"/>
      <c r="E838" s="24"/>
      <c r="F838" s="24"/>
    </row>
    <row r="839" spans="1:6" ht="12.75" customHeight="1" x14ac:dyDescent="0.3">
      <c r="A839" s="27"/>
      <c r="B839" s="24"/>
      <c r="C839" s="24"/>
      <c r="D839" s="24"/>
      <c r="E839" s="24"/>
      <c r="F839" s="24"/>
    </row>
    <row r="840" spans="1:6" ht="12.75" customHeight="1" x14ac:dyDescent="0.3">
      <c r="A840" s="27"/>
      <c r="B840" s="24"/>
      <c r="C840" s="24"/>
      <c r="D840" s="24"/>
      <c r="E840" s="24"/>
      <c r="F840" s="24"/>
    </row>
    <row r="841" spans="1:6" ht="12.75" customHeight="1" x14ac:dyDescent="0.3">
      <c r="A841" s="27"/>
      <c r="B841" s="24"/>
      <c r="C841" s="24"/>
      <c r="D841" s="24"/>
      <c r="E841" s="24"/>
      <c r="F841" s="24"/>
    </row>
    <row r="842" spans="1:6" ht="12.75" customHeight="1" x14ac:dyDescent="0.3">
      <c r="A842" s="27"/>
      <c r="B842" s="24"/>
      <c r="C842" s="24"/>
      <c r="D842" s="24"/>
      <c r="E842" s="24"/>
      <c r="F842" s="24"/>
    </row>
    <row r="843" spans="1:6" ht="12.75" customHeight="1" x14ac:dyDescent="0.3">
      <c r="A843" s="27"/>
      <c r="B843" s="24"/>
      <c r="C843" s="24"/>
      <c r="D843" s="24"/>
      <c r="E843" s="24"/>
      <c r="F843" s="24"/>
    </row>
    <row r="844" spans="1:6" ht="12.75" customHeight="1" x14ac:dyDescent="0.3">
      <c r="A844" s="27"/>
      <c r="B844" s="24"/>
      <c r="C844" s="24"/>
      <c r="D844" s="24"/>
      <c r="E844" s="24"/>
      <c r="F844" s="24"/>
    </row>
    <row r="845" spans="1:6" ht="12.75" customHeight="1" x14ac:dyDescent="0.3">
      <c r="A845" s="27"/>
      <c r="B845" s="24"/>
      <c r="C845" s="24"/>
      <c r="D845" s="24"/>
      <c r="E845" s="24"/>
      <c r="F845" s="24"/>
    </row>
    <row r="846" spans="1:6" ht="12.75" customHeight="1" x14ac:dyDescent="0.3">
      <c r="A846" s="27"/>
      <c r="B846" s="24"/>
      <c r="C846" s="24"/>
      <c r="D846" s="24"/>
      <c r="E846" s="24"/>
      <c r="F846" s="24"/>
    </row>
    <row r="847" spans="1:6" ht="12.75" customHeight="1" x14ac:dyDescent="0.3">
      <c r="A847" s="27"/>
      <c r="B847" s="24"/>
      <c r="C847" s="24"/>
      <c r="D847" s="24"/>
      <c r="E847" s="24"/>
      <c r="F847" s="24"/>
    </row>
    <row r="848" spans="1:6" ht="12.75" customHeight="1" x14ac:dyDescent="0.3">
      <c r="A848" s="27"/>
      <c r="B848" s="24"/>
      <c r="C848" s="24"/>
      <c r="D848" s="24"/>
      <c r="E848" s="24"/>
      <c r="F848" s="24"/>
    </row>
    <row r="849" spans="1:6" ht="12.75" customHeight="1" x14ac:dyDescent="0.3">
      <c r="A849" s="27"/>
      <c r="B849" s="24"/>
      <c r="C849" s="24"/>
      <c r="D849" s="24"/>
      <c r="E849" s="24"/>
      <c r="F849" s="24"/>
    </row>
    <row r="850" spans="1:6" ht="12.75" customHeight="1" x14ac:dyDescent="0.3">
      <c r="A850" s="27"/>
      <c r="B850" s="24"/>
      <c r="C850" s="24"/>
      <c r="D850" s="24"/>
      <c r="E850" s="24"/>
      <c r="F850" s="24"/>
    </row>
    <row r="851" spans="1:6" ht="12.75" customHeight="1" x14ac:dyDescent="0.3">
      <c r="A851" s="27"/>
      <c r="B851" s="24"/>
      <c r="C851" s="24"/>
      <c r="D851" s="24"/>
      <c r="E851" s="24"/>
      <c r="F851" s="24"/>
    </row>
    <row r="852" spans="1:6" ht="12.75" customHeight="1" x14ac:dyDescent="0.3">
      <c r="A852" s="27"/>
      <c r="B852" s="24"/>
      <c r="C852" s="24"/>
      <c r="D852" s="24"/>
      <c r="E852" s="24"/>
      <c r="F852" s="24"/>
    </row>
    <row r="853" spans="1:6" ht="12.75" customHeight="1" x14ac:dyDescent="0.3">
      <c r="A853" s="27"/>
      <c r="B853" s="24"/>
      <c r="C853" s="24"/>
      <c r="D853" s="24"/>
      <c r="E853" s="24"/>
      <c r="F853" s="24"/>
    </row>
    <row r="854" spans="1:6" ht="12.75" customHeight="1" x14ac:dyDescent="0.3">
      <c r="A854" s="27"/>
      <c r="B854" s="24"/>
      <c r="C854" s="24"/>
      <c r="D854" s="24"/>
      <c r="E854" s="24"/>
      <c r="F854" s="24"/>
    </row>
    <row r="855" spans="1:6" ht="12.75" customHeight="1" x14ac:dyDescent="0.3">
      <c r="A855" s="27"/>
      <c r="B855" s="24"/>
      <c r="C855" s="24"/>
      <c r="D855" s="24"/>
      <c r="E855" s="24"/>
      <c r="F855" s="24"/>
    </row>
    <row r="856" spans="1:6" ht="12.75" customHeight="1" x14ac:dyDescent="0.3">
      <c r="A856" s="27"/>
      <c r="B856" s="24"/>
      <c r="C856" s="24"/>
      <c r="D856" s="24"/>
      <c r="E856" s="24"/>
      <c r="F856" s="24"/>
    </row>
    <row r="857" spans="1:6" ht="12.75" customHeight="1" x14ac:dyDescent="0.3">
      <c r="A857" s="27"/>
      <c r="B857" s="24"/>
      <c r="C857" s="24"/>
      <c r="D857" s="24"/>
      <c r="E857" s="24"/>
      <c r="F857" s="24"/>
    </row>
    <row r="858" spans="1:6" ht="12.75" customHeight="1" x14ac:dyDescent="0.3">
      <c r="A858" s="27"/>
      <c r="B858" s="24"/>
      <c r="C858" s="24"/>
      <c r="D858" s="24"/>
      <c r="E858" s="24"/>
      <c r="F858" s="24"/>
    </row>
    <row r="859" spans="1:6" ht="12.75" customHeight="1" x14ac:dyDescent="0.3">
      <c r="A859" s="27"/>
      <c r="B859" s="24"/>
      <c r="C859" s="24"/>
      <c r="D859" s="24"/>
      <c r="E859" s="24"/>
      <c r="F859" s="24"/>
    </row>
    <row r="860" spans="1:6" ht="12.75" customHeight="1" x14ac:dyDescent="0.3">
      <c r="A860" s="27"/>
      <c r="B860" s="24"/>
      <c r="C860" s="24"/>
      <c r="D860" s="24"/>
      <c r="E860" s="24"/>
      <c r="F860" s="24"/>
    </row>
    <row r="861" spans="1:6" ht="12.75" customHeight="1" x14ac:dyDescent="0.3">
      <c r="A861" s="27"/>
      <c r="B861" s="24"/>
      <c r="C861" s="24"/>
      <c r="D861" s="24"/>
      <c r="E861" s="24"/>
      <c r="F861" s="24"/>
    </row>
    <row r="862" spans="1:6" ht="12.75" customHeight="1" x14ac:dyDescent="0.3">
      <c r="A862" s="27"/>
      <c r="B862" s="24"/>
      <c r="C862" s="24"/>
      <c r="D862" s="24"/>
      <c r="E862" s="24"/>
      <c r="F862" s="24"/>
    </row>
    <row r="863" spans="1:6" ht="12.75" customHeight="1" x14ac:dyDescent="0.3">
      <c r="A863" s="27"/>
      <c r="B863" s="24"/>
      <c r="C863" s="24"/>
      <c r="D863" s="24"/>
      <c r="E863" s="24"/>
      <c r="F863" s="24"/>
    </row>
    <row r="864" spans="1:6" ht="12.75" customHeight="1" x14ac:dyDescent="0.3">
      <c r="A864" s="27"/>
      <c r="B864" s="24"/>
      <c r="C864" s="24"/>
      <c r="D864" s="24"/>
      <c r="E864" s="24"/>
      <c r="F864" s="24"/>
    </row>
    <row r="865" spans="1:6" ht="12.75" customHeight="1" x14ac:dyDescent="0.3">
      <c r="A865" s="27"/>
      <c r="B865" s="24"/>
      <c r="C865" s="24"/>
      <c r="D865" s="24"/>
      <c r="E865" s="24"/>
      <c r="F865" s="24"/>
    </row>
    <row r="866" spans="1:6" ht="12.75" customHeight="1" x14ac:dyDescent="0.3">
      <c r="A866" s="27"/>
      <c r="B866" s="24"/>
      <c r="C866" s="24"/>
      <c r="D866" s="24"/>
      <c r="E866" s="24"/>
      <c r="F866" s="24"/>
    </row>
    <row r="867" spans="1:6" ht="12.75" customHeight="1" x14ac:dyDescent="0.3">
      <c r="A867" s="27"/>
      <c r="B867" s="24"/>
      <c r="C867" s="24"/>
      <c r="D867" s="24"/>
      <c r="E867" s="24"/>
      <c r="F867" s="24"/>
    </row>
    <row r="868" spans="1:6" ht="12.75" customHeight="1" x14ac:dyDescent="0.3">
      <c r="A868" s="27"/>
      <c r="B868" s="24"/>
      <c r="C868" s="24"/>
      <c r="D868" s="24"/>
      <c r="E868" s="24"/>
      <c r="F868" s="24"/>
    </row>
    <row r="869" spans="1:6" ht="12.75" customHeight="1" x14ac:dyDescent="0.3">
      <c r="A869" s="27"/>
      <c r="B869" s="24"/>
      <c r="C869" s="24"/>
      <c r="D869" s="24"/>
      <c r="E869" s="24"/>
      <c r="F869" s="24"/>
    </row>
    <row r="870" spans="1:6" ht="12.75" customHeight="1" x14ac:dyDescent="0.3">
      <c r="A870" s="27"/>
      <c r="B870" s="24"/>
      <c r="C870" s="24"/>
      <c r="D870" s="24"/>
      <c r="E870" s="24"/>
      <c r="F870" s="24"/>
    </row>
    <row r="871" spans="1:6" ht="12.75" customHeight="1" x14ac:dyDescent="0.3">
      <c r="A871" s="27"/>
      <c r="B871" s="24"/>
      <c r="C871" s="24"/>
      <c r="D871" s="24"/>
      <c r="E871" s="24"/>
      <c r="F871" s="24"/>
    </row>
    <row r="872" spans="1:6" ht="12.75" customHeight="1" x14ac:dyDescent="0.3">
      <c r="A872" s="27"/>
      <c r="B872" s="24"/>
      <c r="C872" s="24"/>
      <c r="D872" s="24"/>
      <c r="E872" s="24"/>
      <c r="F872" s="24"/>
    </row>
    <row r="873" spans="1:6" ht="12.75" customHeight="1" x14ac:dyDescent="0.3">
      <c r="A873" s="27"/>
      <c r="B873" s="24"/>
      <c r="C873" s="24"/>
      <c r="D873" s="24"/>
      <c r="E873" s="24"/>
      <c r="F873" s="24"/>
    </row>
    <row r="874" spans="1:6" ht="12.75" customHeight="1" x14ac:dyDescent="0.3">
      <c r="A874" s="27"/>
      <c r="B874" s="24"/>
      <c r="C874" s="24"/>
      <c r="D874" s="24"/>
      <c r="E874" s="24"/>
      <c r="F874" s="24"/>
    </row>
    <row r="875" spans="1:6" ht="12.75" customHeight="1" x14ac:dyDescent="0.3">
      <c r="A875" s="27"/>
      <c r="B875" s="24"/>
      <c r="C875" s="24"/>
      <c r="D875" s="24"/>
      <c r="E875" s="24"/>
      <c r="F875" s="24"/>
    </row>
    <row r="876" spans="1:6" ht="12.75" customHeight="1" x14ac:dyDescent="0.3">
      <c r="A876" s="27"/>
      <c r="B876" s="24"/>
      <c r="C876" s="24"/>
      <c r="D876" s="24"/>
      <c r="E876" s="24"/>
      <c r="F876" s="24"/>
    </row>
    <row r="877" spans="1:6" ht="12.75" customHeight="1" x14ac:dyDescent="0.3">
      <c r="A877" s="27"/>
      <c r="B877" s="24"/>
      <c r="C877" s="24"/>
      <c r="D877" s="24"/>
      <c r="E877" s="24"/>
      <c r="F877" s="24"/>
    </row>
    <row r="878" spans="1:6" ht="12.75" customHeight="1" x14ac:dyDescent="0.3">
      <c r="A878" s="27"/>
      <c r="B878" s="24"/>
      <c r="C878" s="24"/>
      <c r="D878" s="24"/>
      <c r="E878" s="24"/>
      <c r="F878" s="24"/>
    </row>
    <row r="879" spans="1:6" ht="12.75" customHeight="1" x14ac:dyDescent="0.3">
      <c r="A879" s="27"/>
      <c r="B879" s="24"/>
      <c r="C879" s="24"/>
      <c r="D879" s="24"/>
      <c r="E879" s="24"/>
      <c r="F879" s="24"/>
    </row>
    <row r="880" spans="1:6" ht="12.75" customHeight="1" x14ac:dyDescent="0.3">
      <c r="A880" s="27"/>
      <c r="B880" s="24"/>
      <c r="C880" s="24"/>
      <c r="D880" s="24"/>
      <c r="E880" s="24"/>
      <c r="F880" s="24"/>
    </row>
    <row r="881" spans="1:6" ht="12.75" customHeight="1" x14ac:dyDescent="0.3">
      <c r="A881" s="27"/>
      <c r="B881" s="24"/>
      <c r="C881" s="24"/>
      <c r="D881" s="24"/>
      <c r="E881" s="24"/>
      <c r="F881" s="24"/>
    </row>
    <row r="882" spans="1:6" ht="12.75" customHeight="1" x14ac:dyDescent="0.3">
      <c r="A882" s="27"/>
      <c r="B882" s="24"/>
      <c r="C882" s="24"/>
      <c r="D882" s="24"/>
      <c r="E882" s="24"/>
      <c r="F882" s="24"/>
    </row>
    <row r="883" spans="1:6" ht="12.75" customHeight="1" x14ac:dyDescent="0.3">
      <c r="A883" s="27"/>
      <c r="B883" s="24"/>
      <c r="C883" s="24"/>
      <c r="D883" s="24"/>
      <c r="E883" s="24"/>
      <c r="F883" s="24"/>
    </row>
    <row r="884" spans="1:6" ht="12.75" customHeight="1" x14ac:dyDescent="0.3">
      <c r="A884" s="27"/>
      <c r="B884" s="24"/>
      <c r="C884" s="24"/>
      <c r="D884" s="24"/>
      <c r="E884" s="24"/>
      <c r="F884" s="24"/>
    </row>
    <row r="885" spans="1:6" ht="12.75" customHeight="1" x14ac:dyDescent="0.3">
      <c r="A885" s="27"/>
      <c r="B885" s="24"/>
      <c r="C885" s="24"/>
      <c r="D885" s="24"/>
      <c r="E885" s="24"/>
      <c r="F885" s="24"/>
    </row>
    <row r="886" spans="1:6" ht="12.75" customHeight="1" x14ac:dyDescent="0.3">
      <c r="A886" s="27"/>
      <c r="B886" s="24"/>
      <c r="C886" s="24"/>
      <c r="D886" s="24"/>
      <c r="E886" s="24"/>
      <c r="F886" s="24"/>
    </row>
    <row r="887" spans="1:6" ht="12.75" customHeight="1" x14ac:dyDescent="0.3">
      <c r="A887" s="27"/>
      <c r="B887" s="24"/>
      <c r="C887" s="24"/>
      <c r="D887" s="24"/>
      <c r="E887" s="24"/>
      <c r="F887" s="24"/>
    </row>
    <row r="888" spans="1:6" ht="12.75" customHeight="1" x14ac:dyDescent="0.3">
      <c r="A888" s="27"/>
      <c r="B888" s="24"/>
      <c r="C888" s="24"/>
      <c r="D888" s="24"/>
      <c r="E888" s="24"/>
      <c r="F888" s="24"/>
    </row>
    <row r="889" spans="1:6" ht="12.75" customHeight="1" x14ac:dyDescent="0.3">
      <c r="A889" s="27"/>
      <c r="B889" s="24"/>
      <c r="C889" s="24"/>
      <c r="D889" s="24"/>
      <c r="E889" s="24"/>
      <c r="F889" s="24"/>
    </row>
    <row r="890" spans="1:6" ht="12.75" customHeight="1" x14ac:dyDescent="0.3">
      <c r="A890" s="27"/>
      <c r="B890" s="24"/>
      <c r="C890" s="24"/>
      <c r="D890" s="24"/>
      <c r="E890" s="24"/>
      <c r="F890" s="24"/>
    </row>
    <row r="891" spans="1:6" ht="12.75" customHeight="1" x14ac:dyDescent="0.3">
      <c r="A891" s="27"/>
      <c r="B891" s="24"/>
      <c r="C891" s="24"/>
      <c r="D891" s="24"/>
      <c r="E891" s="24"/>
      <c r="F891" s="24"/>
    </row>
    <row r="892" spans="1:6" ht="12.75" customHeight="1" x14ac:dyDescent="0.3">
      <c r="A892" s="27"/>
      <c r="B892" s="24"/>
      <c r="C892" s="24"/>
      <c r="D892" s="24"/>
      <c r="E892" s="24"/>
      <c r="F892" s="24"/>
    </row>
    <row r="893" spans="1:6" ht="12.75" customHeight="1" x14ac:dyDescent="0.3">
      <c r="A893" s="27"/>
      <c r="B893" s="24"/>
      <c r="C893" s="24"/>
      <c r="D893" s="24"/>
      <c r="E893" s="24"/>
      <c r="F893" s="24"/>
    </row>
    <row r="894" spans="1:6" ht="12.75" customHeight="1" x14ac:dyDescent="0.3">
      <c r="A894" s="27"/>
      <c r="B894" s="24"/>
      <c r="C894" s="24"/>
      <c r="D894" s="24"/>
      <c r="E894" s="24"/>
      <c r="F894" s="24"/>
    </row>
    <row r="895" spans="1:6" ht="12.75" customHeight="1" x14ac:dyDescent="0.3">
      <c r="A895" s="27"/>
      <c r="B895" s="24"/>
      <c r="C895" s="24"/>
      <c r="D895" s="24"/>
      <c r="E895" s="24"/>
      <c r="F895" s="24"/>
    </row>
    <row r="896" spans="1:6" ht="12.75" customHeight="1" x14ac:dyDescent="0.3">
      <c r="A896" s="27"/>
      <c r="B896" s="24"/>
      <c r="C896" s="24"/>
      <c r="D896" s="24"/>
      <c r="E896" s="24"/>
      <c r="F896" s="24"/>
    </row>
    <row r="897" spans="1:6" ht="12.75" customHeight="1" x14ac:dyDescent="0.3">
      <c r="A897" s="27"/>
      <c r="B897" s="24"/>
      <c r="C897" s="24"/>
      <c r="D897" s="24"/>
      <c r="E897" s="24"/>
      <c r="F897" s="24"/>
    </row>
    <row r="898" spans="1:6" ht="12.75" customHeight="1" x14ac:dyDescent="0.3">
      <c r="A898" s="27"/>
      <c r="B898" s="24"/>
      <c r="C898" s="24"/>
      <c r="D898" s="24"/>
      <c r="E898" s="24"/>
      <c r="F898" s="24"/>
    </row>
    <row r="899" spans="1:6" ht="12.75" customHeight="1" x14ac:dyDescent="0.3">
      <c r="A899" s="27"/>
      <c r="B899" s="24"/>
      <c r="C899" s="24"/>
      <c r="D899" s="24"/>
      <c r="E899" s="24"/>
      <c r="F899" s="24"/>
    </row>
    <row r="900" spans="1:6" ht="12.75" customHeight="1" x14ac:dyDescent="0.3">
      <c r="A900" s="27"/>
      <c r="B900" s="24"/>
      <c r="C900" s="24"/>
      <c r="D900" s="24"/>
      <c r="E900" s="24"/>
      <c r="F900" s="24"/>
    </row>
    <row r="901" spans="1:6" ht="12.75" customHeight="1" x14ac:dyDescent="0.3">
      <c r="A901" s="27"/>
      <c r="B901" s="24"/>
      <c r="C901" s="24"/>
      <c r="D901" s="24"/>
      <c r="E901" s="24"/>
      <c r="F901" s="24"/>
    </row>
    <row r="902" spans="1:6" ht="12.75" customHeight="1" x14ac:dyDescent="0.3">
      <c r="A902" s="27"/>
      <c r="B902" s="24"/>
      <c r="C902" s="24"/>
      <c r="D902" s="24"/>
      <c r="E902" s="24"/>
      <c r="F902" s="24"/>
    </row>
    <row r="903" spans="1:6" ht="12.75" customHeight="1" x14ac:dyDescent="0.3">
      <c r="A903" s="27"/>
      <c r="B903" s="24"/>
      <c r="C903" s="24"/>
      <c r="D903" s="24"/>
      <c r="E903" s="24"/>
      <c r="F903" s="24"/>
    </row>
    <row r="904" spans="1:6" ht="12.75" customHeight="1" x14ac:dyDescent="0.3">
      <c r="A904" s="27"/>
      <c r="B904" s="24"/>
      <c r="C904" s="24"/>
      <c r="D904" s="24"/>
      <c r="E904" s="24"/>
      <c r="F904" s="24"/>
    </row>
    <row r="905" spans="1:6" ht="12.75" customHeight="1" x14ac:dyDescent="0.3">
      <c r="A905" s="27"/>
      <c r="B905" s="24"/>
      <c r="C905" s="24"/>
      <c r="D905" s="24"/>
      <c r="E905" s="24"/>
      <c r="F905" s="24"/>
    </row>
    <row r="906" spans="1:6" ht="12.75" customHeight="1" x14ac:dyDescent="0.3">
      <c r="A906" s="27"/>
      <c r="B906" s="24"/>
      <c r="C906" s="24"/>
      <c r="D906" s="24"/>
      <c r="E906" s="24"/>
      <c r="F906" s="24"/>
    </row>
    <row r="907" spans="1:6" ht="12.75" customHeight="1" x14ac:dyDescent="0.3">
      <c r="A907" s="27"/>
      <c r="B907" s="24"/>
      <c r="C907" s="24"/>
      <c r="D907" s="24"/>
      <c r="E907" s="24"/>
      <c r="F907" s="24"/>
    </row>
    <row r="908" spans="1:6" ht="12.75" customHeight="1" x14ac:dyDescent="0.3">
      <c r="A908" s="27"/>
      <c r="B908" s="24"/>
      <c r="C908" s="24"/>
      <c r="D908" s="24"/>
      <c r="E908" s="24"/>
      <c r="F908" s="24"/>
    </row>
    <row r="909" spans="1:6" ht="12.75" customHeight="1" x14ac:dyDescent="0.3">
      <c r="A909" s="27"/>
      <c r="B909" s="24"/>
      <c r="C909" s="24"/>
      <c r="D909" s="24"/>
      <c r="E909" s="24"/>
      <c r="F909" s="24"/>
    </row>
    <row r="910" spans="1:6" ht="12.75" customHeight="1" x14ac:dyDescent="0.3">
      <c r="A910" s="27"/>
      <c r="B910" s="24"/>
      <c r="C910" s="24"/>
      <c r="D910" s="24"/>
      <c r="E910" s="24"/>
      <c r="F910" s="24"/>
    </row>
    <row r="911" spans="1:6" ht="12.75" customHeight="1" x14ac:dyDescent="0.3">
      <c r="A911" s="27"/>
      <c r="B911" s="24"/>
      <c r="C911" s="24"/>
      <c r="D911" s="24"/>
      <c r="E911" s="24"/>
      <c r="F911" s="24"/>
    </row>
    <row r="912" spans="1:6" ht="12.75" customHeight="1" x14ac:dyDescent="0.3">
      <c r="A912" s="27"/>
      <c r="B912" s="24"/>
      <c r="C912" s="24"/>
      <c r="D912" s="24"/>
      <c r="E912" s="24"/>
      <c r="F912" s="24"/>
    </row>
    <row r="913" spans="1:6" ht="12.75" customHeight="1" x14ac:dyDescent="0.3">
      <c r="A913" s="27"/>
      <c r="B913" s="24"/>
      <c r="C913" s="24"/>
      <c r="D913" s="24"/>
      <c r="E913" s="24"/>
      <c r="F913" s="24"/>
    </row>
    <row r="914" spans="1:6" ht="12.75" customHeight="1" x14ac:dyDescent="0.3">
      <c r="A914" s="27"/>
      <c r="B914" s="24"/>
      <c r="C914" s="24"/>
      <c r="D914" s="24"/>
      <c r="E914" s="24"/>
      <c r="F914" s="24"/>
    </row>
    <row r="915" spans="1:6" ht="12.75" customHeight="1" x14ac:dyDescent="0.3">
      <c r="A915" s="27"/>
      <c r="B915" s="24"/>
      <c r="C915" s="24"/>
      <c r="D915" s="24"/>
      <c r="E915" s="24"/>
      <c r="F915" s="24"/>
    </row>
    <row r="916" spans="1:6" ht="12.75" customHeight="1" x14ac:dyDescent="0.3">
      <c r="A916" s="27"/>
      <c r="B916" s="24"/>
      <c r="C916" s="24"/>
      <c r="D916" s="24"/>
      <c r="E916" s="24"/>
      <c r="F916" s="24"/>
    </row>
    <row r="917" spans="1:6" ht="12.75" customHeight="1" x14ac:dyDescent="0.3">
      <c r="A917" s="27"/>
      <c r="B917" s="24"/>
      <c r="C917" s="24"/>
      <c r="D917" s="24"/>
      <c r="E917" s="24"/>
      <c r="F917" s="24"/>
    </row>
    <row r="918" spans="1:6" ht="12.75" customHeight="1" x14ac:dyDescent="0.3">
      <c r="A918" s="27"/>
      <c r="B918" s="24"/>
      <c r="C918" s="24"/>
      <c r="D918" s="24"/>
      <c r="E918" s="24"/>
      <c r="F918" s="24"/>
    </row>
    <row r="919" spans="1:6" ht="12.75" customHeight="1" x14ac:dyDescent="0.3">
      <c r="A919" s="27"/>
      <c r="B919" s="24"/>
      <c r="C919" s="24"/>
      <c r="D919" s="24"/>
      <c r="E919" s="24"/>
      <c r="F919" s="24"/>
    </row>
    <row r="920" spans="1:6" ht="12.75" customHeight="1" x14ac:dyDescent="0.3">
      <c r="A920" s="27"/>
      <c r="B920" s="24"/>
      <c r="C920" s="24"/>
      <c r="D920" s="24"/>
      <c r="E920" s="24"/>
      <c r="F920" s="24"/>
    </row>
    <row r="921" spans="1:6" ht="12.75" customHeight="1" x14ac:dyDescent="0.3">
      <c r="A921" s="27"/>
      <c r="B921" s="24"/>
      <c r="C921" s="24"/>
      <c r="D921" s="24"/>
      <c r="E921" s="24"/>
      <c r="F921" s="24"/>
    </row>
    <row r="922" spans="1:6" ht="12.75" customHeight="1" x14ac:dyDescent="0.3">
      <c r="A922" s="27"/>
      <c r="B922" s="24"/>
      <c r="C922" s="24"/>
      <c r="D922" s="24"/>
      <c r="E922" s="24"/>
      <c r="F922" s="24"/>
    </row>
    <row r="923" spans="1:6" ht="12.75" customHeight="1" x14ac:dyDescent="0.3">
      <c r="A923" s="27"/>
      <c r="B923" s="24"/>
      <c r="C923" s="24"/>
      <c r="D923" s="24"/>
      <c r="E923" s="24"/>
      <c r="F923" s="24"/>
    </row>
    <row r="924" spans="1:6" ht="12.75" customHeight="1" x14ac:dyDescent="0.3">
      <c r="A924" s="27"/>
      <c r="B924" s="24"/>
      <c r="C924" s="24"/>
      <c r="D924" s="24"/>
      <c r="E924" s="24"/>
      <c r="F924" s="24"/>
    </row>
    <row r="925" spans="1:6" ht="12.75" customHeight="1" x14ac:dyDescent="0.3">
      <c r="A925" s="27"/>
      <c r="B925" s="24"/>
      <c r="C925" s="24"/>
      <c r="D925" s="24"/>
      <c r="E925" s="24"/>
      <c r="F925" s="24"/>
    </row>
    <row r="926" spans="1:6" ht="12.75" customHeight="1" x14ac:dyDescent="0.3">
      <c r="A926" s="27"/>
      <c r="B926" s="24"/>
      <c r="C926" s="24"/>
      <c r="D926" s="24"/>
      <c r="E926" s="24"/>
      <c r="F926" s="24"/>
    </row>
    <row r="927" spans="1:6" ht="12.75" customHeight="1" x14ac:dyDescent="0.3">
      <c r="A927" s="27"/>
      <c r="B927" s="24"/>
      <c r="C927" s="24"/>
      <c r="D927" s="24"/>
      <c r="E927" s="24"/>
      <c r="F927" s="24"/>
    </row>
    <row r="928" spans="1:6" ht="12.75" customHeight="1" x14ac:dyDescent="0.3">
      <c r="A928" s="27"/>
      <c r="B928" s="24"/>
      <c r="C928" s="24"/>
      <c r="D928" s="24"/>
      <c r="E928" s="24"/>
      <c r="F928" s="24"/>
    </row>
    <row r="929" spans="1:6" ht="12.75" customHeight="1" x14ac:dyDescent="0.3">
      <c r="A929" s="27"/>
      <c r="B929" s="24"/>
      <c r="C929" s="24"/>
      <c r="D929" s="24"/>
      <c r="E929" s="24"/>
      <c r="F929" s="24"/>
    </row>
    <row r="930" spans="1:6" ht="12.75" customHeight="1" x14ac:dyDescent="0.3">
      <c r="A930" s="27"/>
      <c r="B930" s="24"/>
      <c r="C930" s="24"/>
      <c r="D930" s="24"/>
      <c r="E930" s="24"/>
      <c r="F930" s="24"/>
    </row>
    <row r="931" spans="1:6" ht="12.75" customHeight="1" x14ac:dyDescent="0.3">
      <c r="A931" s="27"/>
      <c r="B931" s="24"/>
      <c r="C931" s="24"/>
      <c r="D931" s="24"/>
      <c r="E931" s="24"/>
      <c r="F931" s="24"/>
    </row>
    <row r="932" spans="1:6" ht="12.75" customHeight="1" x14ac:dyDescent="0.3">
      <c r="A932" s="27"/>
      <c r="B932" s="24"/>
      <c r="C932" s="24"/>
      <c r="D932" s="24"/>
      <c r="E932" s="24"/>
      <c r="F932" s="24"/>
    </row>
    <row r="933" spans="1:6" ht="12.75" customHeight="1" x14ac:dyDescent="0.3">
      <c r="A933" s="27"/>
      <c r="B933" s="24"/>
      <c r="C933" s="24"/>
      <c r="D933" s="24"/>
      <c r="E933" s="24"/>
      <c r="F933" s="24"/>
    </row>
    <row r="934" spans="1:6" ht="12.75" customHeight="1" x14ac:dyDescent="0.3">
      <c r="A934" s="27"/>
      <c r="B934" s="24"/>
      <c r="C934" s="24"/>
      <c r="D934" s="24"/>
      <c r="E934" s="24"/>
      <c r="F934" s="24"/>
    </row>
    <row r="935" spans="1:6" ht="12.75" customHeight="1" x14ac:dyDescent="0.3">
      <c r="A935" s="27"/>
      <c r="B935" s="24"/>
      <c r="C935" s="24"/>
      <c r="D935" s="24"/>
      <c r="E935" s="24"/>
      <c r="F935" s="24"/>
    </row>
    <row r="936" spans="1:6" ht="12.75" customHeight="1" x14ac:dyDescent="0.3">
      <c r="A936" s="27"/>
      <c r="B936" s="24"/>
      <c r="C936" s="24"/>
      <c r="D936" s="24"/>
      <c r="E936" s="24"/>
      <c r="F936" s="24"/>
    </row>
    <row r="937" spans="1:6" ht="12.75" customHeight="1" x14ac:dyDescent="0.3">
      <c r="A937" s="27"/>
      <c r="B937" s="24"/>
      <c r="C937" s="24"/>
      <c r="D937" s="24"/>
      <c r="E937" s="24"/>
      <c r="F937" s="24"/>
    </row>
    <row r="938" spans="1:6" ht="12.75" customHeight="1" x14ac:dyDescent="0.3">
      <c r="A938" s="27"/>
      <c r="B938" s="24"/>
      <c r="C938" s="24"/>
      <c r="D938" s="24"/>
      <c r="E938" s="24"/>
      <c r="F938" s="24"/>
    </row>
    <row r="939" spans="1:6" ht="12.75" customHeight="1" x14ac:dyDescent="0.3">
      <c r="A939" s="27"/>
      <c r="B939" s="24"/>
      <c r="C939" s="24"/>
      <c r="D939" s="24"/>
      <c r="E939" s="24"/>
      <c r="F939" s="24"/>
    </row>
    <row r="940" spans="1:6" ht="12.75" customHeight="1" x14ac:dyDescent="0.3">
      <c r="A940" s="27"/>
      <c r="B940" s="24"/>
      <c r="C940" s="24"/>
      <c r="D940" s="24"/>
      <c r="E940" s="24"/>
      <c r="F940" s="24"/>
    </row>
    <row r="941" spans="1:6" ht="12.75" customHeight="1" x14ac:dyDescent="0.3">
      <c r="A941" s="27"/>
      <c r="B941" s="24"/>
      <c r="C941" s="24"/>
      <c r="D941" s="24"/>
      <c r="E941" s="24"/>
      <c r="F941" s="24"/>
    </row>
    <row r="942" spans="1:6" ht="12.75" customHeight="1" x14ac:dyDescent="0.3">
      <c r="A942" s="27"/>
      <c r="B942" s="24"/>
      <c r="C942" s="24"/>
      <c r="D942" s="24"/>
      <c r="E942" s="24"/>
      <c r="F942" s="24"/>
    </row>
    <row r="943" spans="1:6" ht="12.75" customHeight="1" x14ac:dyDescent="0.3">
      <c r="A943" s="27"/>
      <c r="B943" s="24"/>
      <c r="C943" s="24"/>
      <c r="D943" s="24"/>
      <c r="E943" s="24"/>
      <c r="F943" s="24"/>
    </row>
    <row r="944" spans="1:6" ht="12.75" customHeight="1" x14ac:dyDescent="0.3">
      <c r="A944" s="27"/>
      <c r="B944" s="24"/>
      <c r="C944" s="24"/>
      <c r="D944" s="24"/>
      <c r="E944" s="24"/>
      <c r="F944" s="24"/>
    </row>
    <row r="945" spans="1:6" ht="12.75" customHeight="1" x14ac:dyDescent="0.3">
      <c r="A945" s="27"/>
      <c r="B945" s="24"/>
      <c r="C945" s="24"/>
      <c r="D945" s="24"/>
      <c r="E945" s="24"/>
      <c r="F945" s="24"/>
    </row>
    <row r="946" spans="1:6" ht="12.75" customHeight="1" x14ac:dyDescent="0.3">
      <c r="A946" s="27"/>
      <c r="B946" s="24"/>
      <c r="C946" s="24"/>
      <c r="D946" s="24"/>
      <c r="E946" s="24"/>
      <c r="F946" s="24"/>
    </row>
    <row r="947" spans="1:6" ht="12.75" customHeight="1" x14ac:dyDescent="0.3">
      <c r="A947" s="27"/>
      <c r="B947" s="24"/>
      <c r="C947" s="24"/>
      <c r="D947" s="24"/>
      <c r="E947" s="24"/>
      <c r="F947" s="24"/>
    </row>
    <row r="948" spans="1:6" ht="12.75" customHeight="1" x14ac:dyDescent="0.3">
      <c r="A948" s="27"/>
      <c r="B948" s="24"/>
      <c r="C948" s="24"/>
      <c r="D948" s="24"/>
      <c r="E948" s="24"/>
      <c r="F948" s="24"/>
    </row>
    <row r="949" spans="1:6" ht="12.75" customHeight="1" x14ac:dyDescent="0.3">
      <c r="A949" s="27"/>
      <c r="B949" s="24"/>
      <c r="C949" s="24"/>
      <c r="D949" s="24"/>
      <c r="E949" s="24"/>
      <c r="F949" s="24"/>
    </row>
    <row r="950" spans="1:6" ht="12.75" customHeight="1" x14ac:dyDescent="0.3">
      <c r="A950" s="27"/>
      <c r="B950" s="24"/>
      <c r="C950" s="24"/>
      <c r="D950" s="24"/>
      <c r="E950" s="24"/>
      <c r="F950" s="24"/>
    </row>
    <row r="951" spans="1:6" ht="12.75" customHeight="1" x14ac:dyDescent="0.3">
      <c r="A951" s="27"/>
      <c r="B951" s="24"/>
      <c r="C951" s="24"/>
      <c r="D951" s="24"/>
      <c r="E951" s="24"/>
      <c r="F951" s="24"/>
    </row>
    <row r="952" spans="1:6" ht="12.75" customHeight="1" x14ac:dyDescent="0.3">
      <c r="A952" s="27"/>
      <c r="B952" s="24"/>
      <c r="C952" s="24"/>
      <c r="D952" s="24"/>
      <c r="E952" s="24"/>
      <c r="F952" s="24"/>
    </row>
    <row r="953" spans="1:6" ht="12.75" customHeight="1" x14ac:dyDescent="0.3">
      <c r="A953" s="27"/>
      <c r="B953" s="24"/>
      <c r="C953" s="24"/>
      <c r="D953" s="24"/>
      <c r="E953" s="24"/>
      <c r="F953" s="24"/>
    </row>
    <row r="954" spans="1:6" ht="12.75" customHeight="1" x14ac:dyDescent="0.3">
      <c r="A954" s="27"/>
      <c r="B954" s="24"/>
      <c r="C954" s="24"/>
      <c r="D954" s="24"/>
      <c r="E954" s="24"/>
      <c r="F954" s="24"/>
    </row>
    <row r="955" spans="1:6" ht="12.75" customHeight="1" x14ac:dyDescent="0.3">
      <c r="A955" s="27"/>
      <c r="B955" s="24"/>
      <c r="C955" s="24"/>
      <c r="D955" s="24"/>
      <c r="E955" s="24"/>
      <c r="F955" s="24"/>
    </row>
    <row r="956" spans="1:6" ht="12.75" customHeight="1" x14ac:dyDescent="0.3">
      <c r="A956" s="27"/>
      <c r="B956" s="24"/>
      <c r="C956" s="24"/>
      <c r="D956" s="24"/>
      <c r="E956" s="24"/>
      <c r="F956" s="24"/>
    </row>
    <row r="957" spans="1:6" ht="12.75" customHeight="1" x14ac:dyDescent="0.3">
      <c r="A957" s="27"/>
      <c r="B957" s="24"/>
      <c r="C957" s="24"/>
      <c r="D957" s="24"/>
      <c r="E957" s="24"/>
      <c r="F957" s="24"/>
    </row>
    <row r="958" spans="1:6" ht="12.75" customHeight="1" x14ac:dyDescent="0.3">
      <c r="A958" s="27"/>
      <c r="B958" s="24"/>
      <c r="C958" s="24"/>
      <c r="D958" s="24"/>
      <c r="E958" s="24"/>
      <c r="F958" s="24"/>
    </row>
    <row r="959" spans="1:6" ht="12.75" customHeight="1" x14ac:dyDescent="0.3">
      <c r="A959" s="27"/>
      <c r="B959" s="24"/>
      <c r="C959" s="24"/>
      <c r="D959" s="24"/>
      <c r="E959" s="24"/>
      <c r="F959" s="24"/>
    </row>
    <row r="960" spans="1:6" ht="12.75" customHeight="1" x14ac:dyDescent="0.3">
      <c r="A960" s="27"/>
      <c r="B960" s="24"/>
      <c r="C960" s="24"/>
      <c r="D960" s="24"/>
      <c r="E960" s="24"/>
      <c r="F960" s="24"/>
    </row>
    <row r="961" spans="1:6" ht="12.75" customHeight="1" x14ac:dyDescent="0.3">
      <c r="A961" s="27"/>
      <c r="B961" s="24"/>
      <c r="C961" s="24"/>
      <c r="D961" s="24"/>
      <c r="E961" s="24"/>
      <c r="F961" s="24"/>
    </row>
    <row r="962" spans="1:6" ht="12.75" customHeight="1" x14ac:dyDescent="0.3">
      <c r="A962" s="27"/>
      <c r="B962" s="24"/>
      <c r="C962" s="24"/>
      <c r="D962" s="24"/>
      <c r="E962" s="24"/>
      <c r="F962" s="24"/>
    </row>
    <row r="963" spans="1:6" ht="12.75" customHeight="1" x14ac:dyDescent="0.3">
      <c r="A963" s="27"/>
      <c r="B963" s="24"/>
      <c r="C963" s="24"/>
      <c r="D963" s="24"/>
      <c r="E963" s="24"/>
      <c r="F963" s="24"/>
    </row>
    <row r="964" spans="1:6" ht="12.75" customHeight="1" x14ac:dyDescent="0.3">
      <c r="A964" s="27"/>
      <c r="B964" s="24"/>
      <c r="C964" s="24"/>
      <c r="D964" s="24"/>
      <c r="E964" s="24"/>
      <c r="F964" s="24"/>
    </row>
    <row r="965" spans="1:6" ht="12.75" customHeight="1" x14ac:dyDescent="0.3">
      <c r="A965" s="27"/>
      <c r="B965" s="24"/>
      <c r="C965" s="24"/>
      <c r="D965" s="24"/>
      <c r="E965" s="24"/>
      <c r="F965" s="24"/>
    </row>
    <row r="966" spans="1:6" ht="12.75" customHeight="1" x14ac:dyDescent="0.3">
      <c r="A966" s="27"/>
      <c r="B966" s="24"/>
      <c r="C966" s="24"/>
      <c r="D966" s="24"/>
      <c r="E966" s="24"/>
      <c r="F966" s="24"/>
    </row>
    <row r="967" spans="1:6" ht="12.75" customHeight="1" x14ac:dyDescent="0.3">
      <c r="A967" s="27"/>
      <c r="B967" s="24"/>
      <c r="C967" s="24"/>
      <c r="D967" s="24"/>
      <c r="E967" s="24"/>
      <c r="F967" s="24"/>
    </row>
    <row r="968" spans="1:6" ht="12.75" customHeight="1" x14ac:dyDescent="0.3">
      <c r="A968" s="27"/>
      <c r="B968" s="24"/>
      <c r="C968" s="24"/>
      <c r="D968" s="24"/>
      <c r="E968" s="24"/>
      <c r="F968" s="24"/>
    </row>
    <row r="969" spans="1:6" ht="12.75" customHeight="1" x14ac:dyDescent="0.3">
      <c r="A969" s="27"/>
      <c r="B969" s="24"/>
      <c r="C969" s="24"/>
      <c r="D969" s="24"/>
      <c r="E969" s="24"/>
      <c r="F969" s="24"/>
    </row>
    <row r="970" spans="1:6" ht="12.75" customHeight="1" x14ac:dyDescent="0.3">
      <c r="A970" s="27"/>
      <c r="B970" s="24"/>
      <c r="C970" s="24"/>
      <c r="D970" s="24"/>
      <c r="E970" s="24"/>
      <c r="F970" s="24"/>
    </row>
    <row r="971" spans="1:6" ht="12.75" customHeight="1" x14ac:dyDescent="0.3">
      <c r="A971" s="27"/>
      <c r="B971" s="24"/>
      <c r="C971" s="24"/>
      <c r="D971" s="24"/>
      <c r="E971" s="24"/>
      <c r="F971" s="24"/>
    </row>
    <row r="972" spans="1:6" ht="12.75" customHeight="1" x14ac:dyDescent="0.3">
      <c r="A972" s="27"/>
      <c r="B972" s="24"/>
      <c r="C972" s="24"/>
      <c r="D972" s="24"/>
      <c r="E972" s="24"/>
      <c r="F972" s="24"/>
    </row>
    <row r="973" spans="1:6" ht="12.75" customHeight="1" x14ac:dyDescent="0.3">
      <c r="A973" s="27"/>
      <c r="B973" s="24"/>
      <c r="C973" s="24"/>
      <c r="D973" s="24"/>
      <c r="E973" s="24"/>
      <c r="F973" s="24"/>
    </row>
    <row r="974" spans="1:6" ht="12.75" customHeight="1" x14ac:dyDescent="0.3">
      <c r="A974" s="27"/>
      <c r="B974" s="24"/>
      <c r="C974" s="24"/>
      <c r="D974" s="24"/>
      <c r="E974" s="24"/>
      <c r="F974" s="24"/>
    </row>
    <row r="975" spans="1:6" ht="12.75" customHeight="1" x14ac:dyDescent="0.3">
      <c r="A975" s="27"/>
      <c r="B975" s="24"/>
      <c r="C975" s="24"/>
      <c r="D975" s="24"/>
      <c r="E975" s="24"/>
      <c r="F975" s="24"/>
    </row>
    <row r="976" spans="1:6" ht="12.75" customHeight="1" x14ac:dyDescent="0.3">
      <c r="A976" s="27"/>
      <c r="B976" s="24"/>
      <c r="C976" s="24"/>
      <c r="D976" s="24"/>
      <c r="E976" s="24"/>
      <c r="F976" s="24"/>
    </row>
    <row r="977" spans="1:6" ht="12.75" customHeight="1" x14ac:dyDescent="0.3">
      <c r="A977" s="27"/>
      <c r="B977" s="24"/>
      <c r="C977" s="24"/>
      <c r="D977" s="24"/>
      <c r="E977" s="24"/>
      <c r="F977" s="24"/>
    </row>
    <row r="978" spans="1:6" ht="12.75" customHeight="1" x14ac:dyDescent="0.3">
      <c r="A978" s="27"/>
      <c r="B978" s="24"/>
      <c r="C978" s="24"/>
      <c r="D978" s="24"/>
      <c r="E978" s="24"/>
      <c r="F978" s="24"/>
    </row>
    <row r="979" spans="1:6" ht="12.75" customHeight="1" x14ac:dyDescent="0.3">
      <c r="A979" s="27"/>
      <c r="B979" s="24"/>
      <c r="C979" s="24"/>
      <c r="D979" s="24"/>
      <c r="E979" s="24"/>
      <c r="F979" s="24"/>
    </row>
    <row r="980" spans="1:6" ht="12.75" customHeight="1" x14ac:dyDescent="0.3">
      <c r="A980" s="27"/>
      <c r="B980" s="24"/>
      <c r="C980" s="24"/>
      <c r="D980" s="24"/>
      <c r="E980" s="24"/>
      <c r="F980" s="24"/>
    </row>
    <row r="981" spans="1:6" ht="12.75" customHeight="1" x14ac:dyDescent="0.3">
      <c r="A981" s="27"/>
      <c r="B981" s="24"/>
      <c r="C981" s="24"/>
      <c r="D981" s="24"/>
      <c r="E981" s="24"/>
      <c r="F981" s="24"/>
    </row>
    <row r="982" spans="1:6" ht="12.75" customHeight="1" x14ac:dyDescent="0.3">
      <c r="A982" s="27"/>
      <c r="B982" s="24"/>
      <c r="C982" s="24"/>
      <c r="D982" s="24"/>
      <c r="E982" s="24"/>
      <c r="F982" s="24"/>
    </row>
    <row r="983" spans="1:6" ht="12.75" customHeight="1" x14ac:dyDescent="0.3">
      <c r="A983" s="27"/>
      <c r="B983" s="24"/>
      <c r="C983" s="24"/>
      <c r="D983" s="24"/>
      <c r="E983" s="24"/>
      <c r="F983" s="24"/>
    </row>
    <row r="984" spans="1:6" ht="12.75" customHeight="1" x14ac:dyDescent="0.3">
      <c r="A984" s="27"/>
      <c r="B984" s="24"/>
      <c r="C984" s="24"/>
      <c r="D984" s="24"/>
      <c r="E984" s="24"/>
      <c r="F984" s="24"/>
    </row>
    <row r="985" spans="1:6" ht="12.75" customHeight="1" x14ac:dyDescent="0.3">
      <c r="A985" s="27"/>
      <c r="B985" s="24"/>
      <c r="C985" s="24"/>
      <c r="D985" s="24"/>
      <c r="E985" s="24"/>
      <c r="F985" s="24"/>
    </row>
    <row r="986" spans="1:6" ht="12.75" customHeight="1" x14ac:dyDescent="0.3">
      <c r="A986" s="27"/>
      <c r="B986" s="24"/>
      <c r="C986" s="24"/>
      <c r="D986" s="24"/>
      <c r="E986" s="24"/>
      <c r="F986" s="24"/>
    </row>
    <row r="987" spans="1:6" ht="12.75" customHeight="1" x14ac:dyDescent="0.3">
      <c r="A987" s="27"/>
      <c r="B987" s="24"/>
      <c r="C987" s="24"/>
      <c r="D987" s="24"/>
      <c r="E987" s="24"/>
      <c r="F987" s="24"/>
    </row>
    <row r="988" spans="1:6" ht="12.75" customHeight="1" x14ac:dyDescent="0.3">
      <c r="A988" s="27"/>
      <c r="B988" s="24"/>
      <c r="C988" s="24"/>
      <c r="D988" s="24"/>
      <c r="E988" s="24"/>
      <c r="F988" s="24"/>
    </row>
    <row r="989" spans="1:6" ht="12.75" customHeight="1" x14ac:dyDescent="0.3">
      <c r="A989" s="27"/>
      <c r="B989" s="24"/>
      <c r="C989" s="24"/>
      <c r="D989" s="24"/>
      <c r="E989" s="24"/>
      <c r="F989" s="24"/>
    </row>
    <row r="990" spans="1:6" ht="12.75" customHeight="1" x14ac:dyDescent="0.3">
      <c r="A990" s="27"/>
      <c r="B990" s="24"/>
      <c r="C990" s="24"/>
      <c r="D990" s="24"/>
      <c r="E990" s="24"/>
      <c r="F990" s="24"/>
    </row>
    <row r="991" spans="1:6" ht="12.75" customHeight="1" x14ac:dyDescent="0.3">
      <c r="A991" s="27"/>
      <c r="B991" s="24"/>
      <c r="C991" s="24"/>
      <c r="D991" s="24"/>
      <c r="E991" s="24"/>
      <c r="F991" s="24"/>
    </row>
    <row r="992" spans="1:6" ht="12.75" customHeight="1" x14ac:dyDescent="0.3">
      <c r="A992" s="27"/>
      <c r="B992" s="24"/>
      <c r="C992" s="24"/>
      <c r="D992" s="24"/>
      <c r="E992" s="24"/>
      <c r="F992" s="24"/>
    </row>
    <row r="993" spans="1:6" ht="12.75" customHeight="1" x14ac:dyDescent="0.3">
      <c r="A993" s="27"/>
      <c r="B993" s="24"/>
      <c r="C993" s="24"/>
      <c r="D993" s="24"/>
      <c r="E993" s="24"/>
      <c r="F993" s="24"/>
    </row>
    <row r="994" spans="1:6" ht="12.75" customHeight="1" x14ac:dyDescent="0.3">
      <c r="A994" s="27"/>
      <c r="B994" s="24"/>
      <c r="C994" s="24"/>
      <c r="D994" s="24"/>
      <c r="E994" s="24"/>
      <c r="F994" s="24"/>
    </row>
    <row r="995" spans="1:6" ht="12.75" customHeight="1" x14ac:dyDescent="0.3">
      <c r="A995" s="27"/>
      <c r="B995" s="24"/>
      <c r="C995" s="24"/>
      <c r="D995" s="24"/>
      <c r="E995" s="24"/>
      <c r="F995" s="24"/>
    </row>
    <row r="996" spans="1:6" ht="12.75" customHeight="1" x14ac:dyDescent="0.3">
      <c r="A996" s="27"/>
      <c r="B996" s="24"/>
      <c r="C996" s="24"/>
      <c r="D996" s="24"/>
      <c r="E996" s="24"/>
      <c r="F996" s="24"/>
    </row>
    <row r="997" spans="1:6" ht="12.75" customHeight="1" x14ac:dyDescent="0.3">
      <c r="A997" s="27"/>
      <c r="B997" s="24"/>
      <c r="C997" s="24"/>
      <c r="D997" s="24"/>
      <c r="E997" s="24"/>
      <c r="F997" s="24"/>
    </row>
    <row r="998" spans="1:6" ht="12.75" customHeight="1" x14ac:dyDescent="0.3">
      <c r="A998" s="27"/>
      <c r="B998" s="24"/>
      <c r="C998" s="24"/>
      <c r="D998" s="24"/>
      <c r="E998" s="24"/>
      <c r="F998" s="24"/>
    </row>
    <row r="999" spans="1:6" ht="12.75" customHeight="1" x14ac:dyDescent="0.3">
      <c r="A999" s="27"/>
      <c r="B999" s="24"/>
      <c r="C999" s="24"/>
      <c r="D999" s="24"/>
      <c r="E999" s="24"/>
      <c r="F999" s="24"/>
    </row>
    <row r="1000" spans="1:6" ht="12.75" customHeight="1" x14ac:dyDescent="0.3">
      <c r="A1000" s="27"/>
      <c r="B1000" s="24"/>
      <c r="C1000" s="24"/>
      <c r="D1000" s="24"/>
      <c r="E1000" s="24"/>
      <c r="F1000" s="24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UPUTE</vt:lpstr>
      <vt:lpstr>Informacije o klubu</vt:lpstr>
      <vt:lpstr>Plan. bilanca_30.06.24.</vt:lpstr>
      <vt:lpstr>Plan. RDG_30.6.24.</vt:lpstr>
      <vt:lpstr>Plan.izvj. o nov.tij_30.6.24</vt:lpstr>
      <vt:lpstr>Sheet1</vt:lpstr>
      <vt:lpstr>Sheet3</vt:lpstr>
      <vt:lpstr>'Plan. bilanca_30.06.24.'!igrači</vt:lpstr>
      <vt:lpstr>UPUTE!igrači</vt:lpstr>
      <vt:lpstr>igrači</vt:lpstr>
      <vt:lpstr>'Plan. bilanca_30.06.24.'!Mišljenje_revizora</vt:lpstr>
      <vt:lpstr>UPUTE!Mišljenje_revizora</vt:lpstr>
      <vt:lpstr>Mišljenje_revizora</vt:lpstr>
      <vt:lpstr>'Plan. bilanca_30.06.24.'!Pr.oblik</vt:lpstr>
      <vt:lpstr>UPUTE!Pr.oblik</vt:lpstr>
      <vt:lpstr>Pr.oblik</vt:lpstr>
      <vt:lpstr>stadion</vt:lpstr>
      <vt:lpstr>Stadion_</vt:lpstr>
      <vt:lpstr>'Plan. bilanca_30.06.24.'!Stadion_1</vt:lpstr>
      <vt:lpstr>UPUTE!Stadion_1</vt:lpstr>
      <vt:lpstr>Stadion_1</vt:lpstr>
      <vt:lpstr>'Plan. bilanca_30.06.24.'!Stadion_2</vt:lpstr>
      <vt:lpstr>UPUTE!Stadion_2</vt:lpstr>
      <vt:lpstr>Stadion_2</vt:lpstr>
      <vt:lpstr>'Plan. bilanca_30.06.24.'!Temelj_fin.izvještaji</vt:lpstr>
      <vt:lpstr>UPUTE!Temelj_fin.izvještaji</vt:lpstr>
      <vt:lpstr>Temelj_fin.izvještaji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Ivančica Sudac</cp:lastModifiedBy>
  <dcterms:created xsi:type="dcterms:W3CDTF">1996-10-14T23:33:28Z</dcterms:created>
  <dcterms:modified xsi:type="dcterms:W3CDTF">2024-06-06T13:16:11Z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MX7PHCCC33MT-122860432-13533</vt:lpwstr>
  </property>
  <property fmtid="{D5CDD505-2E9C-101B-9397-08002B2CF9AE}" pid="3" name="_dlc_DocIdItemGuid">
    <vt:lpwstr>1bddf40b-b287-4371-bcdf-088212b20ebc</vt:lpwstr>
  </property>
  <property fmtid="{D5CDD505-2E9C-101B-9397-08002B2CF9AE}" pid="4" name="_dlc_DocIdUrl">
    <vt:lpwstr>https://hnscff.sharepoint.com/licenciranje/_layouts/15/DocIdRedir.aspx?ID=MX7PHCCC33MT-122860432-13533, MX7PHCCC33MT-122860432-13533</vt:lpwstr>
  </property>
  <property fmtid="{D5CDD505-2E9C-101B-9397-08002B2CF9AE}" pid="5" name="display_urn:schemas-microsoft-com:office:office#Editor">
    <vt:lpwstr>Maja Nikolic</vt:lpwstr>
  </property>
  <property fmtid="{D5CDD505-2E9C-101B-9397-08002B2CF9AE}" pid="6" name="xd_Signature">
    <vt:lpwstr/>
  </property>
  <property fmtid="{D5CDD505-2E9C-101B-9397-08002B2CF9AE}" pid="7" name="Order">
    <vt:lpwstr>2300.00000000000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Maja Nikolic</vt:lpwstr>
  </property>
  <property fmtid="{D5CDD505-2E9C-101B-9397-08002B2CF9AE}" pid="13" name="ContentTypeId">
    <vt:lpwstr>0x0101003AB107D7768CDC46883D83FF78EFCF17</vt:lpwstr>
  </property>
  <property fmtid="{D5CDD505-2E9C-101B-9397-08002B2CF9AE}" pid="14" name="MediaServiceImageTags">
    <vt:lpwstr/>
  </property>
</Properties>
</file>